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120" windowHeight="7155" activeTab="0"/>
  </bookViews>
  <sheets>
    <sheet name="Приложение 3" sheetId="1" r:id="rId1"/>
  </sheets>
  <definedNames>
    <definedName name="_xlnm.Print_Titles" localSheetId="0">'Приложение 3'!$18:$21</definedName>
    <definedName name="_xlnm.Print_Area" localSheetId="0">'Приложение 3'!$A$1:$AJ$58</definedName>
  </definedNames>
  <calcPr fullCalcOnLoad="1"/>
</workbook>
</file>

<file path=xl/sharedStrings.xml><?xml version="1.0" encoding="utf-8"?>
<sst xmlns="http://schemas.openxmlformats.org/spreadsheetml/2006/main" count="114" uniqueCount="75">
  <si>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</si>
  <si>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</si>
  <si>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</si>
  <si>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</si>
  <si>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</si>
  <si>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</si>
  <si>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</si>
  <si>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</si>
  <si>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</si>
  <si>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</si>
  <si>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</si>
  <si>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</si>
  <si>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код целевой статьи расходов бюджета</t>
  </si>
  <si>
    <t>программа</t>
  </si>
  <si>
    <t>подпрограмм</t>
  </si>
  <si>
    <t>задача подпрограммы</t>
  </si>
  <si>
    <t>направление расходов</t>
  </si>
  <si>
    <t>подпрограмма</t>
  </si>
  <si>
    <t>цель программы</t>
  </si>
  <si>
    <t>мероприятие (административное мероприятие) подпрограммы</t>
  </si>
  <si>
    <t>номер показателя</t>
  </si>
  <si>
    <t>Цели программы, подпрограммы,  задачи  подпрограммы, мероприятия подпрограммы (административные мероприятия) подпограммы  и их показатели</t>
  </si>
  <si>
    <t xml:space="preserve">Программа , всего </t>
  </si>
  <si>
    <t>%</t>
  </si>
  <si>
    <t>тыс.руб.</t>
  </si>
  <si>
    <t>тыс. руб.</t>
  </si>
  <si>
    <t xml:space="preserve">2. Подпрограмма  - подпрограмма муниципальной  программы </t>
  </si>
  <si>
    <t>единиц</t>
  </si>
  <si>
    <t>Характеристика   муниципальной   программы  муниципального образования Удомельский городской округ</t>
  </si>
  <si>
    <t>Показатель цели программы 2. Доля среднесписочной численности работников малых и средних предприятий  в среднесписочной  численности работников всех предприятий и организаций</t>
  </si>
  <si>
    <t>чел.</t>
  </si>
  <si>
    <t>Показатель цели программы 3. Увеличение доходной части бюджета округа за счет поступления налогов уплаченных субъектами малого и среднего предпринимательства</t>
  </si>
  <si>
    <t xml:space="preserve">Показатель 2 Количество вновь созданных рабочих мест </t>
  </si>
  <si>
    <t>Показатель 1 Количество проведенных мероприятий</t>
  </si>
  <si>
    <t>Показатель цели программы 1. Число субъектов малого и среднего предпринимательства в расчете на 10 тыс.человек населения</t>
  </si>
  <si>
    <t>Б</t>
  </si>
  <si>
    <t>6. Показатель-показатель цели программы,показательзадачи подпрограммы,показатель мероприятия подпрограммы(административного мероприятия)</t>
  </si>
  <si>
    <t>5. Административное мероприятие-административное мероприятие подпрограммы или обеспечивающей подпрограммы</t>
  </si>
  <si>
    <t>4 .Мероприятие -мероприятие подпрограммы</t>
  </si>
  <si>
    <t>3. Задача-задача подпрограммы</t>
  </si>
  <si>
    <t>1. Программа - муниципальная  программа муниципального образования Удомельский городской округ</t>
  </si>
  <si>
    <t>Администратор муниципальной  программы  муниципального образования Удомельский городской округ- Администрация Удомельского городского округа Исполнителмуниципальной программы</t>
  </si>
  <si>
    <t>Исполнитель муниципальной программы муниципального образования Удомельский городской округ- отдел экономического развития,потребительского</t>
  </si>
  <si>
    <t>рынка и предпринимательства Администрации Удомельского городского округа</t>
  </si>
  <si>
    <t>Ж</t>
  </si>
  <si>
    <t xml:space="preserve">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к муниципальной программе муниципального образования Удомельский городской округ "Развитие  и поддержка субъектов малого и среднего предпринимательства в Удомельском городском округе на 2019-2021 годы"</t>
  </si>
  <si>
    <t>"Развитие и поддержка субъектов малого и среднего предпринимательства в Удомельском городском округе на 2019-2021 годы"</t>
  </si>
  <si>
    <t xml:space="preserve">Цели  программы:                                                                                                                                           Формирование благоприятных экономических и организационных условий для развития субъектов малого и среднего предпринимательства в Удомельском городском округе                                                                                                                                                                     </t>
  </si>
  <si>
    <t>Подпрограмма 1 Развитие и поддержка субъектов малого и среднего предпринимательства</t>
  </si>
  <si>
    <t>Задача 1. Пропаганда и популяризация предпринимательской деятельности</t>
  </si>
  <si>
    <t>Мероприятие задачи 1.001  Размещение в средствах массовой информации материалов по вопросам развития, лучших практик и поддержки малого и среднего предпринимательства</t>
  </si>
  <si>
    <t>Показатель 1 Количество проведенных заседаний</t>
  </si>
  <si>
    <t>Задача 2. Инновационное развитие предпринимательства (развитие инфраструктуры, вовлечение молодежи в инновационный процесс)</t>
  </si>
  <si>
    <t>Мероприятие 2.001 Создание и (или) развитие школы малого  и среднего предпринимательства</t>
  </si>
  <si>
    <t>Мероприятие 2.002 Поддержка создания и (или) развития крестьянских (фермерских) хозяйств</t>
  </si>
  <si>
    <t>Показатель 1 Количество крестьянских (фермерских) хозяйств, получивших поддержку</t>
  </si>
  <si>
    <t>Показатель 1 Количество участников в возрасте до 30 лет, прошедших обучение</t>
  </si>
  <si>
    <t>Показатель 1  Количество слушателей, зачисленных на ежегодный курс обучения</t>
  </si>
  <si>
    <t>Показатель 1 Количество статей, опубликованных в средствах массовой информации</t>
  </si>
  <si>
    <t>Показатель 2 Количество субъектов малого и среднего предпринимательства, принявших участие в проводимых мероприятиях</t>
  </si>
  <si>
    <t>Задача 3. Поддержка субъектов малого и среднего предпринимательства</t>
  </si>
  <si>
    <t>Административное мероприятие 3.001 Стимулирование и привлечение субъектов малого и среднего предпринимательства к выполнению муниципального заказа в соответствии с требованиями федерального законодательства</t>
  </si>
  <si>
    <t>Мероприятие 3.003 Предоставление субсидий начинающим субъектам молодежного предпринимательства на создание собственного дела (индивидуальным предпринимателям в возрасте до 30 лет)</t>
  </si>
  <si>
    <t>Показатель 1 Количество субъектов МСП, получивших поддержку</t>
  </si>
  <si>
    <t>Административное мероприятие 3.004 Обеспечение предоставления заявок предприятиями городского округа на получение микрозаймов в Фонде содействия кредитованию малого и среднего предпринимательства Тверской области</t>
  </si>
  <si>
    <t>Показатель 1 Количество участников, подавших заявки</t>
  </si>
  <si>
    <t>Административное мероприятие 3.005 Обеспечение предоставления заявок на получение поручительства в Фонд содействия кредитования малого и среднего предпринимательства Тверской области</t>
  </si>
  <si>
    <t>Административное мероприятие 3.006 Организация взаимодействия субъектов МСП с Центром занятости населения Удомельского городского округа с целью информирования о возможности привлечения инициативных,ответственных лиц к организации собственного бизнеса</t>
  </si>
  <si>
    <t>Административное мероприятие 1.003 Организация деятельности Координационного совета по развитию малого и среднего предпринимательства при Администрации Удомельского городского округа</t>
  </si>
  <si>
    <t>да-1, нет-0</t>
  </si>
  <si>
    <t>Показатель 1 Удельный вес заключенных контрактов с субъектами малого  и среднего предпринимательства в муниципальном заказе Удомельского городского округа</t>
  </si>
  <si>
    <t>Административное мероприятие 3.002 Организация и проведение мероприятий по вопросам ведения предпринимательской деятельности</t>
  </si>
  <si>
    <t>Административное мероприятие 1.002 Привлечение субъектов малого и среднего предпринимательства к участию в выставках, ярмарках, конкурсах, мероприятиях, проводимых на территории Удомельского городского округа</t>
  </si>
  <si>
    <t>Административное мероприятие 2.004 Содействие созданию и развитию на территории городского округа промышленных (индустриальных) парков</t>
  </si>
  <si>
    <t>Административное мероприятие 2.003 Обеспечение участия (жителей округа, в возрасте до 30 лет) в обучающих  мероприятиях, проводимых в рамках  программы "Ты-предприниматель"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</si>
</sst>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_р_._-;_-@_-"/>
    <numFmt numFmtId="178" formatCode="_-* #,##0.0_р_._-;\-* #,##0.0_р_._-;_-* &quot;-&quot;_р_._-;_-@_-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justify" vertical="top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center" wrapText="1"/>
    </xf>
    <xf numFmtId="179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right" wrapText="1"/>
    </xf>
    <xf numFmtId="179" fontId="13" fillId="33" borderId="10" xfId="0" applyNumberFormat="1" applyFont="1" applyFill="1" applyBorder="1" applyAlignment="1">
      <alignment horizontal="center" vertical="top" wrapText="1"/>
    </xf>
    <xf numFmtId="179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wrapText="1"/>
    </xf>
    <xf numFmtId="179" fontId="13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vertical="center" wrapText="1"/>
    </xf>
    <xf numFmtId="1" fontId="13" fillId="33" borderId="10" xfId="0" applyNumberFormat="1" applyFont="1" applyFill="1" applyBorder="1" applyAlignment="1">
      <alignment wrapText="1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top" wrapText="1"/>
    </xf>
    <xf numFmtId="179" fontId="6" fillId="35" borderId="10" xfId="0" applyNumberFormat="1" applyFont="1" applyFill="1" applyBorder="1" applyAlignment="1">
      <alignment wrapText="1"/>
    </xf>
    <xf numFmtId="0" fontId="13" fillId="35" borderId="10" xfId="0" applyFont="1" applyFill="1" applyBorder="1" applyAlignment="1">
      <alignment horizontal="right"/>
    </xf>
    <xf numFmtId="0" fontId="6" fillId="6" borderId="13" xfId="0" applyFont="1" applyFill="1" applyBorder="1" applyAlignment="1">
      <alignment horizontal="left" vertical="center" wrapText="1"/>
    </xf>
    <xf numFmtId="179" fontId="13" fillId="6" borderId="10" xfId="0" applyNumberFormat="1" applyFont="1" applyFill="1" applyBorder="1" applyAlignment="1">
      <alignment horizontal="center" vertical="top" wrapText="1"/>
    </xf>
    <xf numFmtId="179" fontId="13" fillId="6" borderId="10" xfId="0" applyNumberFormat="1" applyFont="1" applyFill="1" applyBorder="1" applyAlignment="1">
      <alignment horizontal="right" wrapText="1"/>
    </xf>
    <xf numFmtId="0" fontId="13" fillId="6" borderId="10" xfId="0" applyFont="1" applyFill="1" applyBorder="1" applyAlignment="1">
      <alignment horizontal="right"/>
    </xf>
    <xf numFmtId="0" fontId="6" fillId="12" borderId="11" xfId="0" applyFont="1" applyFill="1" applyBorder="1" applyAlignment="1">
      <alignment wrapText="1"/>
    </xf>
    <xf numFmtId="0" fontId="13" fillId="12" borderId="10" xfId="0" applyFont="1" applyFill="1" applyBorder="1" applyAlignment="1">
      <alignment horizontal="center" vertical="top" wrapText="1"/>
    </xf>
    <xf numFmtId="179" fontId="6" fillId="12" borderId="10" xfId="0" applyNumberFormat="1" applyFont="1" applyFill="1" applyBorder="1" applyAlignment="1">
      <alignment vertical="center" wrapText="1"/>
    </xf>
    <xf numFmtId="0" fontId="13" fillId="12" borderId="10" xfId="0" applyFont="1" applyFill="1" applyBorder="1" applyAlignment="1">
      <alignment horizontal="right"/>
    </xf>
    <xf numFmtId="0" fontId="6" fillId="6" borderId="11" xfId="0" applyFont="1" applyFill="1" applyBorder="1" applyAlignment="1">
      <alignment wrapText="1"/>
    </xf>
    <xf numFmtId="0" fontId="13" fillId="6" borderId="10" xfId="0" applyFont="1" applyFill="1" applyBorder="1" applyAlignment="1">
      <alignment horizontal="center" vertical="top" wrapText="1"/>
    </xf>
    <xf numFmtId="179" fontId="13" fillId="6" borderId="10" xfId="0" applyNumberFormat="1" applyFont="1" applyFill="1" applyBorder="1" applyAlignment="1">
      <alignment wrapText="1"/>
    </xf>
    <xf numFmtId="0" fontId="6" fillId="6" borderId="10" xfId="0" applyFont="1" applyFill="1" applyBorder="1" applyAlignment="1">
      <alignment vertical="center" wrapText="1"/>
    </xf>
    <xf numFmtId="179" fontId="13" fillId="6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6"/>
  <sheetViews>
    <sheetView tabSelected="1" zoomScaleSheetLayoutView="100" zoomScalePageLayoutView="70" workbookViewId="0" topLeftCell="AB9">
      <selection activeCell="AI59" sqref="AI59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5" customWidth="1"/>
    <col min="7" max="7" width="5.00390625" style="5" customWidth="1"/>
    <col min="8" max="8" width="4.421875" style="5" customWidth="1"/>
    <col min="9" max="14" width="4.421875" style="0" customWidth="1"/>
    <col min="15" max="16" width="4.00390625" style="0" customWidth="1"/>
    <col min="17" max="17" width="4.00390625" style="23" customWidth="1"/>
    <col min="18" max="27" width="4.00390625" style="23" hidden="1" customWidth="1"/>
    <col min="28" max="28" width="66.00390625" style="0" customWidth="1"/>
    <col min="29" max="29" width="19.7109375" style="0" customWidth="1"/>
    <col min="30" max="30" width="10.00390625" style="0" customWidth="1"/>
    <col min="31" max="34" width="10.421875" style="0" customWidth="1"/>
    <col min="35" max="35" width="10.28125" style="0" customWidth="1"/>
    <col min="36" max="36" width="14.140625" style="0" customWidth="1"/>
    <col min="37" max="84" width="9.140625" style="1" customWidth="1"/>
  </cols>
  <sheetData>
    <row r="1" spans="1:41" ht="114" customHeight="1">
      <c r="A1" s="32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3" t="s">
        <v>45</v>
      </c>
      <c r="AE1" s="114"/>
      <c r="AF1" s="114"/>
      <c r="AG1" s="114"/>
      <c r="AH1" s="114"/>
      <c r="AI1" s="114"/>
      <c r="AJ1" s="114"/>
      <c r="AK1" s="9"/>
      <c r="AL1" s="2"/>
      <c r="AM1" s="2"/>
      <c r="AN1" s="2"/>
      <c r="AO1" s="2"/>
    </row>
    <row r="2" spans="1:41" ht="22.5" customHeight="1">
      <c r="A2" s="32"/>
      <c r="B2" s="116" t="s">
        <v>28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33"/>
      <c r="AE2" s="33"/>
      <c r="AF2" s="33"/>
      <c r="AG2" s="33"/>
      <c r="AH2" s="33"/>
      <c r="AI2" s="34"/>
      <c r="AJ2" s="34"/>
      <c r="AK2" s="9"/>
      <c r="AL2" s="2"/>
      <c r="AM2" s="2"/>
      <c r="AN2" s="2"/>
      <c r="AO2" s="2"/>
    </row>
    <row r="3" spans="1:41" ht="18.75" customHeight="1">
      <c r="A3" s="35"/>
      <c r="B3" s="117" t="s">
        <v>46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33"/>
      <c r="AE3" s="33"/>
      <c r="AF3" s="33"/>
      <c r="AG3" s="33"/>
      <c r="AH3" s="33"/>
      <c r="AI3" s="34"/>
      <c r="AJ3" s="34"/>
      <c r="AK3" s="9"/>
      <c r="AL3" s="2"/>
      <c r="AM3" s="2"/>
      <c r="AN3" s="2"/>
      <c r="AO3" s="2"/>
    </row>
    <row r="4" spans="1:41" ht="15.75" customHeight="1">
      <c r="A4" s="35"/>
      <c r="B4" s="118" t="s">
        <v>11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33"/>
      <c r="AE4" s="33"/>
      <c r="AF4" s="33"/>
      <c r="AG4" s="33"/>
      <c r="AH4" s="33"/>
      <c r="AI4" s="34"/>
      <c r="AJ4" s="34"/>
      <c r="AK4" s="10"/>
      <c r="AL4" s="4"/>
      <c r="AM4" s="4"/>
      <c r="AN4" s="4"/>
      <c r="AO4" s="4"/>
    </row>
    <row r="5" spans="1:37" ht="17.25" customHeight="1">
      <c r="A5" s="35"/>
      <c r="B5" s="112" t="s">
        <v>41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33"/>
      <c r="AE5" s="33"/>
      <c r="AF5" s="33"/>
      <c r="AG5" s="33"/>
      <c r="AH5" s="33"/>
      <c r="AI5" s="34"/>
      <c r="AJ5" s="34"/>
      <c r="AK5" s="7"/>
    </row>
    <row r="6" spans="1:37" ht="17.25" customHeight="1">
      <c r="A6" s="35"/>
      <c r="B6" s="112" t="s">
        <v>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33"/>
      <c r="AE6" s="33"/>
      <c r="AF6" s="33"/>
      <c r="AG6" s="33"/>
      <c r="AH6" s="33"/>
      <c r="AI6" s="34"/>
      <c r="AJ6" s="34"/>
      <c r="AK6" s="7"/>
    </row>
    <row r="7" spans="1:37" ht="17.25" customHeight="1">
      <c r="A7" s="35"/>
      <c r="B7" s="112" t="s">
        <v>43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33"/>
      <c r="AE7" s="33"/>
      <c r="AF7" s="33"/>
      <c r="AG7" s="33"/>
      <c r="AH7" s="33"/>
      <c r="AI7" s="34"/>
      <c r="AJ7" s="34"/>
      <c r="AK7" s="7"/>
    </row>
    <row r="8" spans="1:42" s="3" customFormat="1" ht="18.75">
      <c r="A8" s="35"/>
      <c r="B8" s="36"/>
      <c r="C8" s="36"/>
      <c r="D8" s="36"/>
      <c r="E8" s="36"/>
      <c r="F8" s="36"/>
      <c r="G8" s="36"/>
      <c r="H8" s="37" t="s">
        <v>3</v>
      </c>
      <c r="I8" s="37"/>
      <c r="J8" s="37"/>
      <c r="K8" s="37"/>
      <c r="L8" s="37"/>
      <c r="M8" s="37"/>
      <c r="N8" s="37"/>
      <c r="O8" s="37"/>
      <c r="P8" s="38"/>
      <c r="Q8" s="38"/>
      <c r="R8" s="38"/>
      <c r="S8" s="38"/>
      <c r="T8" s="38"/>
      <c r="U8" s="38"/>
      <c r="V8" s="38"/>
      <c r="W8" s="38"/>
      <c r="X8" s="37"/>
      <c r="Y8" s="37"/>
      <c r="Z8" s="37"/>
      <c r="AA8" s="39"/>
      <c r="AB8" s="40"/>
      <c r="AC8" s="41"/>
      <c r="AD8" s="27"/>
      <c r="AE8" s="27"/>
      <c r="AF8" s="27"/>
      <c r="AG8" s="27"/>
      <c r="AH8" s="27"/>
      <c r="AI8" s="27"/>
      <c r="AJ8" s="27"/>
      <c r="AK8" s="12"/>
      <c r="AL8" s="13"/>
      <c r="AM8" s="13"/>
      <c r="AN8" s="13"/>
      <c r="AO8" s="14"/>
      <c r="AP8" s="14"/>
    </row>
    <row r="9" spans="1:42" s="3" customFormat="1" ht="15.75">
      <c r="A9" s="35"/>
      <c r="B9" s="36"/>
      <c r="C9" s="36"/>
      <c r="D9" s="36"/>
      <c r="E9" s="36"/>
      <c r="F9" s="36"/>
      <c r="G9" s="36"/>
      <c r="H9" s="96" t="s">
        <v>40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26"/>
      <c r="AE9" s="26"/>
      <c r="AF9" s="26"/>
      <c r="AG9" s="26"/>
      <c r="AH9" s="26"/>
      <c r="AI9" s="26"/>
      <c r="AJ9" s="26"/>
      <c r="AK9" s="15"/>
      <c r="AL9" s="16"/>
      <c r="AM9" s="16"/>
      <c r="AN9" s="16"/>
      <c r="AO9" s="17"/>
      <c r="AP9" s="17"/>
    </row>
    <row r="10" spans="1:42" s="3" customFormat="1" ht="18.75">
      <c r="A10" s="33"/>
      <c r="B10" s="42"/>
      <c r="C10" s="42"/>
      <c r="D10" s="42"/>
      <c r="E10" s="42"/>
      <c r="F10" s="42"/>
      <c r="G10" s="42"/>
      <c r="H10" s="96" t="s">
        <v>26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8"/>
      <c r="AE10" s="18"/>
      <c r="AF10" s="18"/>
      <c r="AG10" s="18"/>
      <c r="AH10" s="18"/>
      <c r="AI10" s="18"/>
      <c r="AJ10" s="18"/>
      <c r="AK10" s="12"/>
      <c r="AL10" s="13"/>
      <c r="AM10" s="13"/>
      <c r="AN10" s="13"/>
      <c r="AO10" s="17"/>
      <c r="AP10" s="17"/>
    </row>
    <row r="11" spans="1:42" s="3" customFormat="1" ht="18.75" customHeight="1">
      <c r="A11" s="33"/>
      <c r="B11" s="42"/>
      <c r="C11" s="42"/>
      <c r="D11" s="42"/>
      <c r="E11" s="42"/>
      <c r="F11" s="42"/>
      <c r="G11" s="42"/>
      <c r="H11" s="96" t="s">
        <v>39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18"/>
      <c r="AE11" s="18"/>
      <c r="AF11" s="18"/>
      <c r="AG11" s="18"/>
      <c r="AH11" s="18"/>
      <c r="AI11" s="18"/>
      <c r="AJ11" s="18"/>
      <c r="AK11" s="12"/>
      <c r="AL11" s="13"/>
      <c r="AM11" s="13"/>
      <c r="AN11" s="13"/>
      <c r="AO11" s="17"/>
      <c r="AP11" s="17"/>
    </row>
    <row r="12" spans="1:42" s="3" customFormat="1" ht="18.75">
      <c r="A12" s="33"/>
      <c r="B12" s="42"/>
      <c r="C12" s="42"/>
      <c r="D12" s="42"/>
      <c r="E12" s="42"/>
      <c r="F12" s="42"/>
      <c r="G12" s="42"/>
      <c r="H12" s="96" t="s">
        <v>38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18"/>
      <c r="AE12" s="18"/>
      <c r="AF12" s="18"/>
      <c r="AG12" s="18"/>
      <c r="AH12" s="18"/>
      <c r="AI12" s="18"/>
      <c r="AJ12" s="18"/>
      <c r="AK12" s="12"/>
      <c r="AL12" s="13"/>
      <c r="AM12" s="13"/>
      <c r="AN12" s="13"/>
      <c r="AO12" s="17"/>
      <c r="AP12" s="17"/>
    </row>
    <row r="13" spans="1:42" s="3" customFormat="1" ht="18.75">
      <c r="A13" s="33"/>
      <c r="B13" s="42"/>
      <c r="C13" s="42"/>
      <c r="D13" s="42"/>
      <c r="E13" s="42"/>
      <c r="F13" s="42"/>
      <c r="G13" s="42"/>
      <c r="H13" s="96" t="s">
        <v>37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18"/>
      <c r="AE13" s="18"/>
      <c r="AF13" s="18"/>
      <c r="AG13" s="18"/>
      <c r="AH13" s="18"/>
      <c r="AI13" s="18"/>
      <c r="AJ13" s="18"/>
      <c r="AK13" s="12"/>
      <c r="AL13" s="13"/>
      <c r="AM13" s="13"/>
      <c r="AN13" s="13"/>
      <c r="AO13" s="17"/>
      <c r="AP13" s="17"/>
    </row>
    <row r="14" spans="1:42" s="3" customFormat="1" ht="18.75">
      <c r="A14" s="33"/>
      <c r="B14" s="42"/>
      <c r="C14" s="42"/>
      <c r="D14" s="42"/>
      <c r="E14" s="42"/>
      <c r="F14" s="42"/>
      <c r="G14" s="42"/>
      <c r="H14" s="96" t="s">
        <v>36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18"/>
      <c r="AE14" s="18"/>
      <c r="AF14" s="18"/>
      <c r="AG14" s="18"/>
      <c r="AH14" s="18"/>
      <c r="AI14" s="18"/>
      <c r="AJ14" s="18"/>
      <c r="AK14" s="12"/>
      <c r="AL14" s="13"/>
      <c r="AM14" s="13"/>
      <c r="AN14" s="13"/>
      <c r="AO14" s="17"/>
      <c r="AP14" s="17"/>
    </row>
    <row r="15" spans="1:42" s="3" customFormat="1" ht="18.75">
      <c r="A15" s="33"/>
      <c r="B15" s="42"/>
      <c r="C15" s="42"/>
      <c r="D15" s="42"/>
      <c r="E15" s="42"/>
      <c r="F15" s="42"/>
      <c r="G15" s="4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8"/>
      <c r="AE15" s="18"/>
      <c r="AF15" s="18"/>
      <c r="AG15" s="18"/>
      <c r="AH15" s="18"/>
      <c r="AI15" s="18"/>
      <c r="AJ15" s="18"/>
      <c r="AK15" s="12"/>
      <c r="AL15" s="13"/>
      <c r="AM15" s="13"/>
      <c r="AN15" s="13"/>
      <c r="AO15" s="17"/>
      <c r="AP15" s="17"/>
    </row>
    <row r="16" spans="1:42" s="3" customFormat="1" ht="18.75">
      <c r="A16" s="33"/>
      <c r="B16" s="42"/>
      <c r="C16" s="42"/>
      <c r="D16" s="42"/>
      <c r="E16" s="42"/>
      <c r="F16" s="42"/>
      <c r="G16" s="42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8"/>
      <c r="AE16" s="18"/>
      <c r="AF16" s="18"/>
      <c r="AG16" s="18"/>
      <c r="AH16" s="18"/>
      <c r="AI16" s="18"/>
      <c r="AJ16" s="18"/>
      <c r="AK16" s="12"/>
      <c r="AL16" s="13"/>
      <c r="AM16" s="13"/>
      <c r="AN16" s="13"/>
      <c r="AO16" s="17"/>
      <c r="AP16" s="17"/>
    </row>
    <row r="17" spans="1:42" s="3" customFormat="1" ht="15.75" customHeight="1">
      <c r="A17" s="33"/>
      <c r="B17" s="33"/>
      <c r="C17" s="33"/>
      <c r="D17" s="33"/>
      <c r="E17" s="33"/>
      <c r="F17" s="33"/>
      <c r="G17" s="33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28"/>
      <c r="AA17" s="11"/>
      <c r="AB17" s="11"/>
      <c r="AC17" s="11"/>
      <c r="AD17" s="27"/>
      <c r="AE17" s="27"/>
      <c r="AF17" s="27"/>
      <c r="AG17" s="27"/>
      <c r="AH17" s="27"/>
      <c r="AI17" s="27"/>
      <c r="AJ17" s="27"/>
      <c r="AK17" s="12"/>
      <c r="AL17" s="13"/>
      <c r="AM17" s="13"/>
      <c r="AN17" s="13"/>
      <c r="AO17" s="17"/>
      <c r="AP17" s="17"/>
    </row>
    <row r="18" spans="1:37" s="24" customFormat="1" ht="15" customHeight="1">
      <c r="A18" s="109" t="s">
        <v>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 t="s">
        <v>6</v>
      </c>
      <c r="S18" s="110"/>
      <c r="T18" s="110"/>
      <c r="U18" s="110"/>
      <c r="V18" s="110"/>
      <c r="W18" s="110"/>
      <c r="X18" s="110"/>
      <c r="Y18" s="110"/>
      <c r="Z18" s="110"/>
      <c r="AA18" s="111"/>
      <c r="AB18" s="95" t="s">
        <v>21</v>
      </c>
      <c r="AC18" s="95" t="s">
        <v>0</v>
      </c>
      <c r="AD18" s="97" t="s">
        <v>7</v>
      </c>
      <c r="AE18" s="106"/>
      <c r="AF18" s="106"/>
      <c r="AG18" s="106"/>
      <c r="AH18" s="98"/>
      <c r="AI18" s="95" t="s">
        <v>5</v>
      </c>
      <c r="AJ18" s="95"/>
      <c r="AK18" s="7"/>
    </row>
    <row r="19" spans="1:37" s="24" customFormat="1" ht="15" customHeight="1">
      <c r="A19" s="97" t="s">
        <v>8</v>
      </c>
      <c r="B19" s="106"/>
      <c r="C19" s="98"/>
      <c r="D19" s="97" t="s">
        <v>9</v>
      </c>
      <c r="E19" s="98"/>
      <c r="F19" s="97" t="s">
        <v>10</v>
      </c>
      <c r="G19" s="98"/>
      <c r="H19" s="109" t="s">
        <v>12</v>
      </c>
      <c r="I19" s="110"/>
      <c r="J19" s="110"/>
      <c r="K19" s="110"/>
      <c r="L19" s="110"/>
      <c r="M19" s="110"/>
      <c r="N19" s="110"/>
      <c r="O19" s="110"/>
      <c r="P19" s="110"/>
      <c r="Q19" s="111"/>
      <c r="R19" s="97" t="s">
        <v>13</v>
      </c>
      <c r="S19" s="98"/>
      <c r="T19" s="103" t="s">
        <v>17</v>
      </c>
      <c r="U19" s="103" t="s">
        <v>18</v>
      </c>
      <c r="V19" s="103" t="s">
        <v>15</v>
      </c>
      <c r="W19" s="97" t="s">
        <v>19</v>
      </c>
      <c r="X19" s="106"/>
      <c r="Y19" s="98"/>
      <c r="Z19" s="97" t="s">
        <v>20</v>
      </c>
      <c r="AA19" s="98"/>
      <c r="AB19" s="95"/>
      <c r="AC19" s="95"/>
      <c r="AD19" s="99"/>
      <c r="AE19" s="107"/>
      <c r="AF19" s="107"/>
      <c r="AG19" s="107"/>
      <c r="AH19" s="100"/>
      <c r="AI19" s="95"/>
      <c r="AJ19" s="95"/>
      <c r="AK19" s="7"/>
    </row>
    <row r="20" spans="1:37" s="24" customFormat="1" ht="15" customHeight="1">
      <c r="A20" s="99"/>
      <c r="B20" s="107"/>
      <c r="C20" s="100"/>
      <c r="D20" s="99"/>
      <c r="E20" s="100"/>
      <c r="F20" s="99"/>
      <c r="G20" s="100"/>
      <c r="H20" s="97" t="s">
        <v>13</v>
      </c>
      <c r="I20" s="98"/>
      <c r="J20" s="95" t="s">
        <v>14</v>
      </c>
      <c r="K20" s="97" t="s">
        <v>15</v>
      </c>
      <c r="L20" s="98"/>
      <c r="M20" s="97" t="s">
        <v>16</v>
      </c>
      <c r="N20" s="106"/>
      <c r="O20" s="106"/>
      <c r="P20" s="106"/>
      <c r="Q20" s="98"/>
      <c r="R20" s="99"/>
      <c r="S20" s="100"/>
      <c r="T20" s="104"/>
      <c r="U20" s="104"/>
      <c r="V20" s="104"/>
      <c r="W20" s="99"/>
      <c r="X20" s="107"/>
      <c r="Y20" s="100"/>
      <c r="Z20" s="99"/>
      <c r="AA20" s="100"/>
      <c r="AB20" s="95"/>
      <c r="AC20" s="95"/>
      <c r="AD20" s="101"/>
      <c r="AE20" s="108"/>
      <c r="AF20" s="108"/>
      <c r="AG20" s="108"/>
      <c r="AH20" s="102"/>
      <c r="AI20" s="95"/>
      <c r="AJ20" s="95"/>
      <c r="AK20" s="7"/>
    </row>
    <row r="21" spans="1:37" s="24" customFormat="1" ht="69" customHeight="1">
      <c r="A21" s="101"/>
      <c r="B21" s="108"/>
      <c r="C21" s="102"/>
      <c r="D21" s="101"/>
      <c r="E21" s="102"/>
      <c r="F21" s="101"/>
      <c r="G21" s="102"/>
      <c r="H21" s="101"/>
      <c r="I21" s="102"/>
      <c r="J21" s="95"/>
      <c r="K21" s="101"/>
      <c r="L21" s="102"/>
      <c r="M21" s="101"/>
      <c r="N21" s="108"/>
      <c r="O21" s="108"/>
      <c r="P21" s="108"/>
      <c r="Q21" s="102"/>
      <c r="R21" s="101"/>
      <c r="S21" s="102"/>
      <c r="T21" s="105"/>
      <c r="U21" s="105"/>
      <c r="V21" s="105"/>
      <c r="W21" s="101"/>
      <c r="X21" s="108"/>
      <c r="Y21" s="102"/>
      <c r="Z21" s="101"/>
      <c r="AA21" s="102"/>
      <c r="AB21" s="95"/>
      <c r="AC21" s="95"/>
      <c r="AD21" s="25">
        <v>2019</v>
      </c>
      <c r="AE21" s="25">
        <v>2020</v>
      </c>
      <c r="AF21" s="25">
        <v>2021</v>
      </c>
      <c r="AG21" s="25">
        <v>2022</v>
      </c>
      <c r="AH21" s="25">
        <v>2023</v>
      </c>
      <c r="AI21" s="25" t="s">
        <v>1</v>
      </c>
      <c r="AJ21" s="25" t="s">
        <v>2</v>
      </c>
      <c r="AK21" s="7"/>
    </row>
    <row r="22" spans="1:37" s="24" customFormat="1" ht="15.75" customHeight="1">
      <c r="A22" s="25">
        <v>1</v>
      </c>
      <c r="B22" s="25">
        <v>2</v>
      </c>
      <c r="C22" s="25">
        <v>3</v>
      </c>
      <c r="D22" s="31">
        <v>4</v>
      </c>
      <c r="E22" s="31">
        <v>5</v>
      </c>
      <c r="F22" s="31">
        <v>6</v>
      </c>
      <c r="G22" s="31">
        <v>7</v>
      </c>
      <c r="H22" s="31">
        <v>8</v>
      </c>
      <c r="I22" s="25">
        <v>9</v>
      </c>
      <c r="J22" s="31">
        <v>10</v>
      </c>
      <c r="K22" s="25">
        <v>11</v>
      </c>
      <c r="L22" s="31">
        <v>12</v>
      </c>
      <c r="M22" s="25">
        <v>13</v>
      </c>
      <c r="N22" s="31">
        <v>14</v>
      </c>
      <c r="O22" s="25">
        <v>15</v>
      </c>
      <c r="P22" s="31">
        <v>16</v>
      </c>
      <c r="Q22" s="25">
        <v>17</v>
      </c>
      <c r="R22" s="31">
        <v>18</v>
      </c>
      <c r="S22" s="25">
        <v>19</v>
      </c>
      <c r="T22" s="31">
        <v>20</v>
      </c>
      <c r="U22" s="25">
        <v>21</v>
      </c>
      <c r="V22" s="31">
        <v>22</v>
      </c>
      <c r="W22" s="25">
        <v>23</v>
      </c>
      <c r="X22" s="31">
        <v>24</v>
      </c>
      <c r="Y22" s="31">
        <v>25</v>
      </c>
      <c r="Z22" s="31">
        <v>26</v>
      </c>
      <c r="AA22" s="31">
        <v>27</v>
      </c>
      <c r="AB22" s="25">
        <v>18</v>
      </c>
      <c r="AC22" s="31">
        <v>19</v>
      </c>
      <c r="AD22" s="25">
        <v>20</v>
      </c>
      <c r="AE22" s="25">
        <v>21</v>
      </c>
      <c r="AF22" s="31">
        <v>22</v>
      </c>
      <c r="AG22" s="25">
        <v>23</v>
      </c>
      <c r="AH22" s="25">
        <v>24</v>
      </c>
      <c r="AI22" s="31">
        <v>25</v>
      </c>
      <c r="AJ22" s="25">
        <v>26</v>
      </c>
      <c r="AK22" s="7"/>
    </row>
    <row r="23" spans="1:37" s="24" customFormat="1" ht="14.25" customHeight="1">
      <c r="A23" s="25"/>
      <c r="B23" s="25"/>
      <c r="C23" s="25"/>
      <c r="D23" s="31"/>
      <c r="E23" s="31"/>
      <c r="F23" s="31"/>
      <c r="G23" s="31"/>
      <c r="H23" s="31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6" t="s">
        <v>22</v>
      </c>
      <c r="AC23" s="79" t="s">
        <v>25</v>
      </c>
      <c r="AD23" s="80">
        <f>AD28</f>
        <v>21</v>
      </c>
      <c r="AE23" s="80">
        <f>AE28</f>
        <v>21</v>
      </c>
      <c r="AF23" s="80">
        <f>AF28</f>
        <v>20</v>
      </c>
      <c r="AG23" s="80">
        <f>AG28</f>
        <v>20</v>
      </c>
      <c r="AH23" s="80">
        <f>AH28</f>
        <v>20</v>
      </c>
      <c r="AI23" s="80">
        <f>AI28</f>
        <v>102</v>
      </c>
      <c r="AJ23" s="81">
        <v>2023</v>
      </c>
      <c r="AK23" s="7"/>
    </row>
    <row r="24" spans="1:37" s="24" customFormat="1" ht="66" customHeight="1">
      <c r="A24" s="45"/>
      <c r="B24" s="45"/>
      <c r="C24" s="45"/>
      <c r="D24" s="46"/>
      <c r="E24" s="46"/>
      <c r="F24" s="46"/>
      <c r="G24" s="46"/>
      <c r="H24" s="46"/>
      <c r="I24" s="47"/>
      <c r="J24" s="47"/>
      <c r="K24" s="47"/>
      <c r="L24" s="47"/>
      <c r="M24" s="47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 t="s">
        <v>47</v>
      </c>
      <c r="AC24" s="50"/>
      <c r="AD24" s="51"/>
      <c r="AE24" s="52"/>
      <c r="AF24" s="52"/>
      <c r="AG24" s="52"/>
      <c r="AH24" s="52"/>
      <c r="AI24" s="52"/>
      <c r="AJ24" s="44">
        <v>2023</v>
      </c>
      <c r="AK24" s="7"/>
    </row>
    <row r="25" spans="1:37" s="24" customFormat="1" ht="30" customHeight="1">
      <c r="A25" s="45"/>
      <c r="B25" s="45"/>
      <c r="C25" s="45"/>
      <c r="D25" s="46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 t="s">
        <v>34</v>
      </c>
      <c r="AC25" s="50" t="s">
        <v>27</v>
      </c>
      <c r="AD25" s="53">
        <v>263.8</v>
      </c>
      <c r="AE25" s="53">
        <v>265.8</v>
      </c>
      <c r="AF25" s="53">
        <v>265.8</v>
      </c>
      <c r="AG25" s="53">
        <v>265.8</v>
      </c>
      <c r="AH25" s="53">
        <v>265.8</v>
      </c>
      <c r="AI25" s="53">
        <v>265.8</v>
      </c>
      <c r="AJ25" s="44">
        <v>2023</v>
      </c>
      <c r="AK25" s="7"/>
    </row>
    <row r="26" spans="1:37" s="24" customFormat="1" ht="63">
      <c r="A26" s="45"/>
      <c r="B26" s="45"/>
      <c r="C26" s="45"/>
      <c r="D26" s="46"/>
      <c r="E26" s="46"/>
      <c r="F26" s="46"/>
      <c r="G26" s="46"/>
      <c r="H26" s="46"/>
      <c r="I26" s="47"/>
      <c r="J26" s="47"/>
      <c r="K26" s="47"/>
      <c r="L26" s="47"/>
      <c r="M26" s="47"/>
      <c r="N26" s="47"/>
      <c r="O26" s="47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 t="s">
        <v>29</v>
      </c>
      <c r="AC26" s="50" t="s">
        <v>23</v>
      </c>
      <c r="AD26" s="54">
        <v>23</v>
      </c>
      <c r="AE26" s="55">
        <v>24.9</v>
      </c>
      <c r="AF26" s="55">
        <v>24.9</v>
      </c>
      <c r="AG26" s="55">
        <v>24.9</v>
      </c>
      <c r="AH26" s="55">
        <v>24.9</v>
      </c>
      <c r="AI26" s="54">
        <v>24.9</v>
      </c>
      <c r="AJ26" s="44">
        <v>2023</v>
      </c>
      <c r="AK26" s="7"/>
    </row>
    <row r="27" spans="1:37" s="24" customFormat="1" ht="48" customHeight="1">
      <c r="A27" s="45"/>
      <c r="B27" s="45"/>
      <c r="C27" s="45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7"/>
      <c r="O27" s="47"/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 t="s">
        <v>31</v>
      </c>
      <c r="AC27" s="50" t="s">
        <v>23</v>
      </c>
      <c r="AD27" s="55">
        <v>5</v>
      </c>
      <c r="AE27" s="55">
        <v>5</v>
      </c>
      <c r="AF27" s="55">
        <v>5</v>
      </c>
      <c r="AG27" s="55">
        <v>5</v>
      </c>
      <c r="AH27" s="55">
        <v>5</v>
      </c>
      <c r="AI27" s="55">
        <f>SUM(AD27:AH27)</f>
        <v>25</v>
      </c>
      <c r="AJ27" s="44">
        <v>2023</v>
      </c>
      <c r="AK27" s="7"/>
    </row>
    <row r="28" spans="1:37" s="6" customFormat="1" ht="31.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56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86" t="s">
        <v>48</v>
      </c>
      <c r="AC28" s="87" t="s">
        <v>24</v>
      </c>
      <c r="AD28" s="88">
        <f>AD29+AD37+AD46</f>
        <v>21</v>
      </c>
      <c r="AE28" s="88">
        <f>AE29+AE37+AE46</f>
        <v>21</v>
      </c>
      <c r="AF28" s="88">
        <f>AF29+AF37+AF46</f>
        <v>20</v>
      </c>
      <c r="AG28" s="88">
        <f>AG29+AG37+AG46</f>
        <v>20</v>
      </c>
      <c r="AH28" s="88">
        <f>AH29+AH37+AH46</f>
        <v>20</v>
      </c>
      <c r="AI28" s="88">
        <f>AI29+AI37+AI46</f>
        <v>102</v>
      </c>
      <c r="AJ28" s="89">
        <v>2023</v>
      </c>
      <c r="AK28" s="7"/>
    </row>
    <row r="29" spans="1:37" s="6" customFormat="1" ht="28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56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82" t="s">
        <v>49</v>
      </c>
      <c r="AC29" s="83" t="s">
        <v>24</v>
      </c>
      <c r="AD29" s="84">
        <f>AD30</f>
        <v>5</v>
      </c>
      <c r="AE29" s="84">
        <f>AE30</f>
        <v>2</v>
      </c>
      <c r="AF29" s="84">
        <f>AF30</f>
        <v>2</v>
      </c>
      <c r="AG29" s="84">
        <f>AG30</f>
        <v>2</v>
      </c>
      <c r="AH29" s="84">
        <f>AH30</f>
        <v>2</v>
      </c>
      <c r="AI29" s="84">
        <f>AI30</f>
        <v>13</v>
      </c>
      <c r="AJ29" s="85">
        <v>2023</v>
      </c>
      <c r="AK29" s="7"/>
    </row>
    <row r="30" spans="1:37" s="6" customFormat="1" ht="47.25">
      <c r="A30" s="45">
        <v>9</v>
      </c>
      <c r="B30" s="45">
        <v>3</v>
      </c>
      <c r="C30" s="45">
        <v>7</v>
      </c>
      <c r="D30" s="45">
        <v>0</v>
      </c>
      <c r="E30" s="45">
        <v>4</v>
      </c>
      <c r="F30" s="45">
        <v>1</v>
      </c>
      <c r="G30" s="45">
        <v>2</v>
      </c>
      <c r="H30" s="45">
        <v>1</v>
      </c>
      <c r="I30" s="45">
        <v>5</v>
      </c>
      <c r="J30" s="45">
        <v>1</v>
      </c>
      <c r="K30" s="45">
        <v>0</v>
      </c>
      <c r="L30" s="45">
        <v>2</v>
      </c>
      <c r="M30" s="57">
        <v>2</v>
      </c>
      <c r="N30" s="45">
        <v>0</v>
      </c>
      <c r="O30" s="45">
        <v>0</v>
      </c>
      <c r="P30" s="45">
        <v>1</v>
      </c>
      <c r="Q30" s="57" t="s">
        <v>35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61" t="s">
        <v>50</v>
      </c>
      <c r="AC30" s="64" t="s">
        <v>24</v>
      </c>
      <c r="AD30" s="65">
        <v>5</v>
      </c>
      <c r="AE30" s="65">
        <v>2</v>
      </c>
      <c r="AF30" s="65">
        <v>2</v>
      </c>
      <c r="AG30" s="65">
        <v>2</v>
      </c>
      <c r="AH30" s="65">
        <v>2</v>
      </c>
      <c r="AI30" s="65">
        <f>SUM(AD30:AH30)</f>
        <v>13</v>
      </c>
      <c r="AJ30" s="44">
        <v>2023</v>
      </c>
      <c r="AK30" s="7"/>
    </row>
    <row r="31" spans="1:37" s="6" customFormat="1" ht="35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57"/>
      <c r="N31" s="45"/>
      <c r="O31" s="45"/>
      <c r="P31" s="45"/>
      <c r="Q31" s="57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61" t="s">
        <v>58</v>
      </c>
      <c r="AC31" s="64" t="s">
        <v>27</v>
      </c>
      <c r="AD31" s="60">
        <v>4</v>
      </c>
      <c r="AE31" s="60">
        <v>4</v>
      </c>
      <c r="AF31" s="60">
        <v>4</v>
      </c>
      <c r="AG31" s="60">
        <v>4</v>
      </c>
      <c r="AH31" s="60">
        <v>4</v>
      </c>
      <c r="AI31" s="60">
        <f>SUM(AD31:AH31)</f>
        <v>20</v>
      </c>
      <c r="AJ31" s="44">
        <v>2023</v>
      </c>
      <c r="AK31" s="7"/>
    </row>
    <row r="32" spans="1:37" s="6" customFormat="1" ht="65.25" customHeight="1">
      <c r="A32" s="45">
        <v>9</v>
      </c>
      <c r="B32" s="45">
        <v>3</v>
      </c>
      <c r="C32" s="45">
        <v>7</v>
      </c>
      <c r="D32" s="45">
        <v>0</v>
      </c>
      <c r="E32" s="45">
        <v>4</v>
      </c>
      <c r="F32" s="45">
        <v>1</v>
      </c>
      <c r="G32" s="45">
        <v>2</v>
      </c>
      <c r="H32" s="45">
        <v>1</v>
      </c>
      <c r="I32" s="45">
        <v>5</v>
      </c>
      <c r="J32" s="45">
        <v>1</v>
      </c>
      <c r="K32" s="45">
        <v>0</v>
      </c>
      <c r="L32" s="45">
        <v>2</v>
      </c>
      <c r="M32" s="45">
        <v>2</v>
      </c>
      <c r="N32" s="45">
        <v>0</v>
      </c>
      <c r="O32" s="45">
        <v>0</v>
      </c>
      <c r="P32" s="45">
        <v>2</v>
      </c>
      <c r="Q32" s="57" t="s">
        <v>35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58" t="s">
        <v>72</v>
      </c>
      <c r="AC32" s="43" t="s">
        <v>69</v>
      </c>
      <c r="AD32" s="60">
        <v>1</v>
      </c>
      <c r="AE32" s="60">
        <v>1</v>
      </c>
      <c r="AF32" s="60">
        <v>1</v>
      </c>
      <c r="AG32" s="60">
        <v>1</v>
      </c>
      <c r="AH32" s="60">
        <v>1</v>
      </c>
      <c r="AI32" s="60">
        <v>1</v>
      </c>
      <c r="AJ32" s="44">
        <v>2023</v>
      </c>
      <c r="AK32" s="7"/>
    </row>
    <row r="33" spans="1:37" s="6" customFormat="1" ht="15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57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58" t="s">
        <v>33</v>
      </c>
      <c r="AC33" s="43" t="s">
        <v>27</v>
      </c>
      <c r="AD33" s="60">
        <v>2</v>
      </c>
      <c r="AE33" s="60">
        <v>4</v>
      </c>
      <c r="AF33" s="60">
        <v>4</v>
      </c>
      <c r="AG33" s="60">
        <v>4</v>
      </c>
      <c r="AH33" s="60">
        <v>4</v>
      </c>
      <c r="AI33" s="119">
        <f>SUM(AD33:AH33)</f>
        <v>18</v>
      </c>
      <c r="AJ33" s="44">
        <v>2023</v>
      </c>
      <c r="AK33" s="7"/>
    </row>
    <row r="34" spans="1:37" s="6" customFormat="1" ht="48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57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58" t="s">
        <v>59</v>
      </c>
      <c r="AC34" s="43" t="s">
        <v>27</v>
      </c>
      <c r="AD34" s="60">
        <v>25</v>
      </c>
      <c r="AE34" s="60">
        <v>30</v>
      </c>
      <c r="AF34" s="60">
        <v>30</v>
      </c>
      <c r="AG34" s="60">
        <v>30</v>
      </c>
      <c r="AH34" s="60">
        <v>30</v>
      </c>
      <c r="AI34" s="60">
        <f>SUM(AD34:AH34)</f>
        <v>145</v>
      </c>
      <c r="AJ34" s="44">
        <v>2023</v>
      </c>
      <c r="AK34" s="7"/>
    </row>
    <row r="35" spans="1:37" s="6" customFormat="1" ht="63">
      <c r="A35" s="45">
        <v>9</v>
      </c>
      <c r="B35" s="45">
        <v>3</v>
      </c>
      <c r="C35" s="45">
        <v>7</v>
      </c>
      <c r="D35" s="45">
        <v>0</v>
      </c>
      <c r="E35" s="45">
        <v>4</v>
      </c>
      <c r="F35" s="45">
        <v>1</v>
      </c>
      <c r="G35" s="45">
        <v>2</v>
      </c>
      <c r="H35" s="45">
        <v>1</v>
      </c>
      <c r="I35" s="45">
        <v>5</v>
      </c>
      <c r="J35" s="45">
        <v>1</v>
      </c>
      <c r="K35" s="45">
        <v>0</v>
      </c>
      <c r="L35" s="45">
        <v>2</v>
      </c>
      <c r="M35" s="45">
        <v>2</v>
      </c>
      <c r="N35" s="45">
        <v>0</v>
      </c>
      <c r="O35" s="45">
        <v>0</v>
      </c>
      <c r="P35" s="45">
        <v>3</v>
      </c>
      <c r="Q35" s="57" t="s">
        <v>35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58" t="s">
        <v>68</v>
      </c>
      <c r="AC35" s="43" t="s">
        <v>69</v>
      </c>
      <c r="AD35" s="60">
        <v>1</v>
      </c>
      <c r="AE35" s="60">
        <v>1</v>
      </c>
      <c r="AF35" s="60">
        <v>1</v>
      </c>
      <c r="AG35" s="60">
        <v>1</v>
      </c>
      <c r="AH35" s="60">
        <v>1</v>
      </c>
      <c r="AI35" s="60">
        <v>1</v>
      </c>
      <c r="AJ35" s="44">
        <v>2023</v>
      </c>
      <c r="AK35" s="7"/>
    </row>
    <row r="36" spans="1:37" s="6" customFormat="1" ht="15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57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8" t="s">
        <v>51</v>
      </c>
      <c r="AC36" s="59" t="s">
        <v>27</v>
      </c>
      <c r="AD36" s="60">
        <v>2</v>
      </c>
      <c r="AE36" s="60">
        <v>2</v>
      </c>
      <c r="AF36" s="60">
        <v>2</v>
      </c>
      <c r="AG36" s="60">
        <v>2</v>
      </c>
      <c r="AH36" s="60">
        <v>2</v>
      </c>
      <c r="AI36" s="60">
        <f>SUM(AD36:AH36)</f>
        <v>10</v>
      </c>
      <c r="AJ36" s="44">
        <v>2023</v>
      </c>
      <c r="AK36" s="7"/>
    </row>
    <row r="37" spans="1:37" s="6" customFormat="1" ht="47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66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90" t="s">
        <v>52</v>
      </c>
      <c r="AC37" s="91" t="s">
        <v>24</v>
      </c>
      <c r="AD37" s="92">
        <f>AD38+AD40</f>
        <v>16</v>
      </c>
      <c r="AE37" s="92">
        <f>AE38+AE40</f>
        <v>19</v>
      </c>
      <c r="AF37" s="92">
        <f>AF38+AF40</f>
        <v>18</v>
      </c>
      <c r="AG37" s="92">
        <f>AG38+AG40</f>
        <v>18</v>
      </c>
      <c r="AH37" s="92">
        <f>AH38+AH40</f>
        <v>18</v>
      </c>
      <c r="AI37" s="92">
        <f>AI38+AI40</f>
        <v>89</v>
      </c>
      <c r="AJ37" s="85">
        <v>2023</v>
      </c>
      <c r="AK37" s="7"/>
    </row>
    <row r="38" spans="1:37" s="6" customFormat="1" ht="33.75" customHeight="1">
      <c r="A38" s="45">
        <v>9</v>
      </c>
      <c r="B38" s="45">
        <v>3</v>
      </c>
      <c r="C38" s="45">
        <v>7</v>
      </c>
      <c r="D38" s="45">
        <v>0</v>
      </c>
      <c r="E38" s="45">
        <v>4</v>
      </c>
      <c r="F38" s="45">
        <v>1</v>
      </c>
      <c r="G38" s="45">
        <v>2</v>
      </c>
      <c r="H38" s="45">
        <v>1</v>
      </c>
      <c r="I38" s="45">
        <v>5</v>
      </c>
      <c r="J38" s="45">
        <v>1</v>
      </c>
      <c r="K38" s="45">
        <v>0</v>
      </c>
      <c r="L38" s="45">
        <v>3</v>
      </c>
      <c r="M38" s="45">
        <v>2</v>
      </c>
      <c r="N38" s="45">
        <v>0</v>
      </c>
      <c r="O38" s="45">
        <v>0</v>
      </c>
      <c r="P38" s="45">
        <v>1</v>
      </c>
      <c r="Q38" s="56" t="s">
        <v>35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62" t="s">
        <v>53</v>
      </c>
      <c r="AC38" s="50" t="s">
        <v>24</v>
      </c>
      <c r="AD38" s="54">
        <v>16</v>
      </c>
      <c r="AE38" s="54">
        <v>5</v>
      </c>
      <c r="AF38" s="54">
        <v>5</v>
      </c>
      <c r="AG38" s="54">
        <v>5</v>
      </c>
      <c r="AH38" s="54">
        <v>5</v>
      </c>
      <c r="AI38" s="54">
        <f>SUM(AD38:AH38)</f>
        <v>36</v>
      </c>
      <c r="AJ38" s="44">
        <v>2023</v>
      </c>
      <c r="AK38" s="7"/>
    </row>
    <row r="39" spans="1:37" s="6" customFormat="1" ht="33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66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62" t="s">
        <v>57</v>
      </c>
      <c r="AC39" s="50" t="s">
        <v>30</v>
      </c>
      <c r="AD39" s="67">
        <v>10</v>
      </c>
      <c r="AE39" s="67">
        <v>15</v>
      </c>
      <c r="AF39" s="67">
        <v>15</v>
      </c>
      <c r="AG39" s="67">
        <v>15</v>
      </c>
      <c r="AH39" s="67">
        <v>15</v>
      </c>
      <c r="AI39" s="67">
        <f>SUM(AD39:AH39)</f>
        <v>70</v>
      </c>
      <c r="AJ39" s="44">
        <v>2023</v>
      </c>
      <c r="AK39" s="7"/>
    </row>
    <row r="40" spans="1:37" s="6" customFormat="1" ht="31.5">
      <c r="A40" s="45">
        <v>9</v>
      </c>
      <c r="B40" s="45">
        <v>3</v>
      </c>
      <c r="C40" s="45">
        <v>7</v>
      </c>
      <c r="D40" s="45">
        <v>0</v>
      </c>
      <c r="E40" s="45">
        <v>4</v>
      </c>
      <c r="F40" s="45">
        <v>1</v>
      </c>
      <c r="G40" s="45">
        <v>2</v>
      </c>
      <c r="H40" s="45">
        <v>1</v>
      </c>
      <c r="I40" s="45">
        <v>5</v>
      </c>
      <c r="J40" s="45">
        <v>1</v>
      </c>
      <c r="K40" s="45">
        <v>0</v>
      </c>
      <c r="L40" s="45">
        <v>3</v>
      </c>
      <c r="M40" s="45">
        <v>2</v>
      </c>
      <c r="N40" s="45">
        <v>0</v>
      </c>
      <c r="O40" s="45">
        <v>0</v>
      </c>
      <c r="P40" s="45">
        <v>2</v>
      </c>
      <c r="Q40" s="56" t="s">
        <v>44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62" t="s">
        <v>54</v>
      </c>
      <c r="AC40" s="43" t="s">
        <v>25</v>
      </c>
      <c r="AD40" s="68">
        <v>0</v>
      </c>
      <c r="AE40" s="68">
        <v>14</v>
      </c>
      <c r="AF40" s="68">
        <v>13</v>
      </c>
      <c r="AG40" s="68">
        <v>13</v>
      </c>
      <c r="AH40" s="68">
        <v>13</v>
      </c>
      <c r="AI40" s="54">
        <f>SUM(AD40:AH40)</f>
        <v>53</v>
      </c>
      <c r="AJ40" s="44">
        <v>2023</v>
      </c>
      <c r="AK40" s="7"/>
    </row>
    <row r="41" spans="1:37" s="6" customFormat="1" ht="31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56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62" t="s">
        <v>55</v>
      </c>
      <c r="AC41" s="43" t="s">
        <v>27</v>
      </c>
      <c r="AD41" s="69">
        <v>0</v>
      </c>
      <c r="AE41" s="69">
        <v>1</v>
      </c>
      <c r="AF41" s="69">
        <v>1</v>
      </c>
      <c r="AG41" s="69">
        <v>1</v>
      </c>
      <c r="AH41" s="69">
        <v>1</v>
      </c>
      <c r="AI41" s="67">
        <f>SUM(AD41:AH41)</f>
        <v>4</v>
      </c>
      <c r="AJ41" s="44">
        <v>2023</v>
      </c>
      <c r="AK41" s="7"/>
    </row>
    <row r="42" spans="1:37" s="6" customFormat="1" ht="6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56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77" t="s">
        <v>74</v>
      </c>
      <c r="AC42" s="43" t="s">
        <v>69</v>
      </c>
      <c r="AD42" s="67">
        <v>1</v>
      </c>
      <c r="AE42" s="67">
        <v>1</v>
      </c>
      <c r="AF42" s="67">
        <v>1</v>
      </c>
      <c r="AG42" s="67">
        <v>1</v>
      </c>
      <c r="AH42" s="67">
        <v>1</v>
      </c>
      <c r="AI42" s="67">
        <f aca="true" t="shared" si="0" ref="AI38:AI43">SUM(AD42:AF42)</f>
        <v>3</v>
      </c>
      <c r="AJ42" s="44">
        <v>2023</v>
      </c>
      <c r="AK42" s="7"/>
    </row>
    <row r="43" spans="1:37" s="6" customFormat="1" ht="33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56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62" t="s">
        <v>56</v>
      </c>
      <c r="AC43" s="50" t="s">
        <v>27</v>
      </c>
      <c r="AD43" s="67">
        <v>2</v>
      </c>
      <c r="AE43" s="67">
        <v>2</v>
      </c>
      <c r="AF43" s="67">
        <v>2</v>
      </c>
      <c r="AG43" s="67">
        <v>2</v>
      </c>
      <c r="AH43" s="67">
        <v>2</v>
      </c>
      <c r="AI43" s="67">
        <f>SUM(AD43:AH43)</f>
        <v>10</v>
      </c>
      <c r="AJ43" s="44">
        <v>2023</v>
      </c>
      <c r="AK43" s="7"/>
    </row>
    <row r="44" spans="1:37" s="6" customFormat="1" ht="47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56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62" t="s">
        <v>73</v>
      </c>
      <c r="AC44" s="43" t="s">
        <v>69</v>
      </c>
      <c r="AD44" s="63">
        <v>1</v>
      </c>
      <c r="AE44" s="63">
        <v>1</v>
      </c>
      <c r="AF44" s="63">
        <v>1</v>
      </c>
      <c r="AG44" s="63">
        <v>1</v>
      </c>
      <c r="AH44" s="63">
        <v>1</v>
      </c>
      <c r="AI44" s="63">
        <v>1</v>
      </c>
      <c r="AJ44" s="44">
        <v>2023</v>
      </c>
      <c r="AK44" s="7"/>
    </row>
    <row r="45" spans="1:37" s="6" customFormat="1" ht="15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56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62" t="s">
        <v>33</v>
      </c>
      <c r="AC45" s="71" t="s">
        <v>27</v>
      </c>
      <c r="AD45" s="67">
        <v>2</v>
      </c>
      <c r="AE45" s="67">
        <v>2</v>
      </c>
      <c r="AF45" s="67">
        <v>2</v>
      </c>
      <c r="AG45" s="67">
        <v>2</v>
      </c>
      <c r="AH45" s="67">
        <v>2</v>
      </c>
      <c r="AI45" s="67">
        <f>SUM(AD45:AH45)</f>
        <v>10</v>
      </c>
      <c r="AJ45" s="44">
        <v>2023</v>
      </c>
      <c r="AK45" s="7"/>
    </row>
    <row r="46" spans="1:37" s="6" customFormat="1" ht="30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66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93" t="s">
        <v>60</v>
      </c>
      <c r="AC46" s="91" t="s">
        <v>24</v>
      </c>
      <c r="AD46" s="94">
        <f>AD51</f>
        <v>0</v>
      </c>
      <c r="AE46" s="94">
        <f>AE51</f>
        <v>0</v>
      </c>
      <c r="AF46" s="94">
        <f>AF51</f>
        <v>0</v>
      </c>
      <c r="AG46" s="94">
        <f>AG51</f>
        <v>0</v>
      </c>
      <c r="AH46" s="94">
        <f>AH51</f>
        <v>0</v>
      </c>
      <c r="AI46" s="94">
        <f>AI51</f>
        <v>0</v>
      </c>
      <c r="AJ46" s="85">
        <v>2023</v>
      </c>
      <c r="AK46" s="7"/>
    </row>
    <row r="47" spans="1:37" s="6" customFormat="1" ht="62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66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72" t="s">
        <v>61</v>
      </c>
      <c r="AC47" s="43" t="s">
        <v>69</v>
      </c>
      <c r="AD47" s="69">
        <v>1</v>
      </c>
      <c r="AE47" s="69">
        <v>1</v>
      </c>
      <c r="AF47" s="69">
        <v>1</v>
      </c>
      <c r="AG47" s="69">
        <v>1</v>
      </c>
      <c r="AH47" s="69">
        <v>1</v>
      </c>
      <c r="AI47" s="70">
        <v>1</v>
      </c>
      <c r="AJ47" s="44">
        <v>2023</v>
      </c>
      <c r="AK47" s="7"/>
    </row>
    <row r="48" spans="1:37" s="6" customFormat="1" ht="48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66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72" t="s">
        <v>70</v>
      </c>
      <c r="AC48" s="43" t="s">
        <v>23</v>
      </c>
      <c r="AD48" s="69">
        <v>25</v>
      </c>
      <c r="AE48" s="69">
        <v>30</v>
      </c>
      <c r="AF48" s="69">
        <v>30</v>
      </c>
      <c r="AG48" s="69">
        <v>30</v>
      </c>
      <c r="AH48" s="69">
        <v>30</v>
      </c>
      <c r="AI48" s="70">
        <v>30</v>
      </c>
      <c r="AJ48" s="44">
        <v>2023</v>
      </c>
      <c r="AK48" s="7"/>
    </row>
    <row r="49" spans="1:37" s="6" customFormat="1" ht="47.25">
      <c r="A49" s="45">
        <v>9</v>
      </c>
      <c r="B49" s="45">
        <v>3</v>
      </c>
      <c r="C49" s="45">
        <v>7</v>
      </c>
      <c r="D49" s="45">
        <v>0</v>
      </c>
      <c r="E49" s="45">
        <v>4</v>
      </c>
      <c r="F49" s="45">
        <v>1</v>
      </c>
      <c r="G49" s="45">
        <v>2</v>
      </c>
      <c r="H49" s="45">
        <v>1</v>
      </c>
      <c r="I49" s="45">
        <v>5</v>
      </c>
      <c r="J49" s="45">
        <v>1</v>
      </c>
      <c r="K49" s="45">
        <v>0</v>
      </c>
      <c r="L49" s="45">
        <v>4</v>
      </c>
      <c r="M49" s="45">
        <v>2</v>
      </c>
      <c r="N49" s="45">
        <v>0</v>
      </c>
      <c r="O49" s="45">
        <v>0</v>
      </c>
      <c r="P49" s="45">
        <v>2</v>
      </c>
      <c r="Q49" s="56" t="s">
        <v>35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58" t="s">
        <v>71</v>
      </c>
      <c r="AC49" s="43" t="s">
        <v>69</v>
      </c>
      <c r="AD49" s="63">
        <v>1</v>
      </c>
      <c r="AE49" s="63">
        <v>1</v>
      </c>
      <c r="AF49" s="63">
        <v>1</v>
      </c>
      <c r="AG49" s="63">
        <v>1</v>
      </c>
      <c r="AH49" s="63">
        <v>1</v>
      </c>
      <c r="AI49" s="63">
        <v>1</v>
      </c>
      <c r="AJ49" s="44">
        <v>2023</v>
      </c>
      <c r="AK49" s="7"/>
    </row>
    <row r="50" spans="1:37" s="6" customFormat="1" ht="15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56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58" t="s">
        <v>33</v>
      </c>
      <c r="AC50" s="43" t="s">
        <v>27</v>
      </c>
      <c r="AD50" s="73">
        <v>4</v>
      </c>
      <c r="AE50" s="73">
        <v>4</v>
      </c>
      <c r="AF50" s="73">
        <v>4</v>
      </c>
      <c r="AG50" s="73">
        <v>4</v>
      </c>
      <c r="AH50" s="73">
        <v>4</v>
      </c>
      <c r="AI50" s="78">
        <f>SUM(AD50:AH50)</f>
        <v>20</v>
      </c>
      <c r="AJ50" s="44">
        <v>2023</v>
      </c>
      <c r="AK50" s="7"/>
    </row>
    <row r="51" spans="1:37" s="6" customFormat="1" ht="63.75" customHeight="1">
      <c r="A51" s="45">
        <v>9</v>
      </c>
      <c r="B51" s="45">
        <v>3</v>
      </c>
      <c r="C51" s="45">
        <v>7</v>
      </c>
      <c r="D51" s="45">
        <v>0</v>
      </c>
      <c r="E51" s="45">
        <v>4</v>
      </c>
      <c r="F51" s="45">
        <v>1</v>
      </c>
      <c r="G51" s="45">
        <v>2</v>
      </c>
      <c r="H51" s="45">
        <v>1</v>
      </c>
      <c r="I51" s="45">
        <v>5</v>
      </c>
      <c r="J51" s="45">
        <v>1</v>
      </c>
      <c r="K51" s="45">
        <v>0</v>
      </c>
      <c r="L51" s="45">
        <v>4</v>
      </c>
      <c r="M51" s="45">
        <v>2</v>
      </c>
      <c r="N51" s="45">
        <v>0</v>
      </c>
      <c r="O51" s="45">
        <v>0</v>
      </c>
      <c r="P51" s="45">
        <v>3</v>
      </c>
      <c r="Q51" s="56" t="s">
        <v>44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58" t="s">
        <v>62</v>
      </c>
      <c r="AC51" s="43" t="s">
        <v>24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f>SUM(AD51:AH51)</f>
        <v>0</v>
      </c>
      <c r="AJ51" s="44">
        <v>2023</v>
      </c>
      <c r="AK51" s="7"/>
    </row>
    <row r="52" spans="1:37" s="6" customFormat="1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56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58" t="s">
        <v>63</v>
      </c>
      <c r="AC52" s="43" t="s">
        <v>27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8">
        <f>SUM(AD52:AH52)</f>
        <v>0</v>
      </c>
      <c r="AJ52" s="44">
        <v>2023</v>
      </c>
      <c r="AK52" s="7"/>
    </row>
    <row r="53" spans="1:37" s="6" customFormat="1" ht="16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56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58" t="s">
        <v>32</v>
      </c>
      <c r="AC53" s="43" t="s">
        <v>27</v>
      </c>
      <c r="AD53" s="73">
        <v>0</v>
      </c>
      <c r="AE53" s="73">
        <v>5</v>
      </c>
      <c r="AF53" s="73">
        <v>5</v>
      </c>
      <c r="AG53" s="73">
        <v>5</v>
      </c>
      <c r="AH53" s="73">
        <v>5</v>
      </c>
      <c r="AI53" s="78">
        <f>SUM(AD53:AH53)</f>
        <v>20</v>
      </c>
      <c r="AJ53" s="44">
        <v>2023</v>
      </c>
      <c r="AK53" s="7"/>
    </row>
    <row r="54" spans="1:37" s="6" customFormat="1" ht="6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56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58" t="s">
        <v>64</v>
      </c>
      <c r="AC54" s="43" t="s">
        <v>69</v>
      </c>
      <c r="AD54" s="73">
        <v>1</v>
      </c>
      <c r="AE54" s="73">
        <v>1</v>
      </c>
      <c r="AF54" s="73">
        <v>1</v>
      </c>
      <c r="AG54" s="73">
        <v>1</v>
      </c>
      <c r="AH54" s="73">
        <v>1</v>
      </c>
      <c r="AI54" s="73">
        <v>1</v>
      </c>
      <c r="AJ54" s="44">
        <v>2023</v>
      </c>
      <c r="AK54" s="7"/>
    </row>
    <row r="55" spans="1:37" s="6" customFormat="1" ht="16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56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58" t="s">
        <v>65</v>
      </c>
      <c r="AC55" s="43" t="s">
        <v>27</v>
      </c>
      <c r="AD55" s="73">
        <v>2</v>
      </c>
      <c r="AE55" s="73">
        <v>2</v>
      </c>
      <c r="AF55" s="73">
        <v>2</v>
      </c>
      <c r="AG55" s="73">
        <v>2</v>
      </c>
      <c r="AH55" s="73">
        <v>2</v>
      </c>
      <c r="AI55" s="73">
        <f>SUM(AD55:AH55)</f>
        <v>10</v>
      </c>
      <c r="AJ55" s="44">
        <v>2023</v>
      </c>
      <c r="AK55" s="7"/>
    </row>
    <row r="56" spans="1:37" s="6" customFormat="1" ht="61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6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58" t="s">
        <v>66</v>
      </c>
      <c r="AC56" s="43" t="s">
        <v>69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44">
        <v>2023</v>
      </c>
      <c r="AK56" s="7"/>
    </row>
    <row r="57" spans="1:37" s="6" customFormat="1" ht="16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56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58" t="s">
        <v>65</v>
      </c>
      <c r="AC57" s="43" t="s">
        <v>27</v>
      </c>
      <c r="AD57" s="73">
        <v>1</v>
      </c>
      <c r="AE57" s="73">
        <v>1</v>
      </c>
      <c r="AF57" s="73">
        <v>1</v>
      </c>
      <c r="AG57" s="73">
        <v>1</v>
      </c>
      <c r="AH57" s="73">
        <v>1</v>
      </c>
      <c r="AI57" s="73">
        <f>SUM(AD57:AH57)</f>
        <v>5</v>
      </c>
      <c r="AJ57" s="44">
        <v>2023</v>
      </c>
      <c r="AK57" s="7"/>
    </row>
    <row r="58" spans="1:37" s="6" customFormat="1" ht="78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56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61" t="s">
        <v>67</v>
      </c>
      <c r="AC58" s="43" t="s">
        <v>69</v>
      </c>
      <c r="AD58" s="73">
        <v>1</v>
      </c>
      <c r="AE58" s="73">
        <v>1</v>
      </c>
      <c r="AF58" s="73">
        <v>1</v>
      </c>
      <c r="AG58" s="73">
        <v>1</v>
      </c>
      <c r="AH58" s="73">
        <v>1</v>
      </c>
      <c r="AI58" s="73">
        <v>1</v>
      </c>
      <c r="AJ58" s="44">
        <v>2023</v>
      </c>
      <c r="AK58" s="7"/>
    </row>
    <row r="59" spans="1:36" s="24" customFormat="1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3"/>
      <c r="M59" s="33"/>
      <c r="N59" s="33"/>
      <c r="O59" s="33"/>
      <c r="P59" s="33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33"/>
      <c r="AD59" s="33"/>
      <c r="AE59" s="33"/>
      <c r="AF59" s="33"/>
      <c r="AG59" s="33"/>
      <c r="AH59" s="33"/>
      <c r="AI59" s="33"/>
      <c r="AJ59" s="33"/>
    </row>
    <row r="60" spans="1:36" s="24" customFormat="1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3"/>
      <c r="M60" s="33"/>
      <c r="N60" s="33"/>
      <c r="O60" s="33"/>
      <c r="P60" s="33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24" customFormat="1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3"/>
      <c r="M61" s="33"/>
      <c r="N61" s="33"/>
      <c r="O61" s="33"/>
      <c r="P61" s="33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24" customFormat="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24" customFormat="1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7"/>
      <c r="AC63" s="7"/>
      <c r="AD63" s="7"/>
      <c r="AE63" s="7"/>
      <c r="AF63" s="7"/>
      <c r="AG63" s="7"/>
      <c r="AH63" s="7"/>
      <c r="AI63" s="7"/>
      <c r="AJ63" s="7"/>
    </row>
    <row r="64" spans="1:36" s="24" customFormat="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24" customFormat="1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7"/>
      <c r="AC65" s="7"/>
      <c r="AD65" s="7"/>
      <c r="AE65" s="7"/>
      <c r="AF65" s="7"/>
      <c r="AG65" s="7"/>
      <c r="AH65" s="7"/>
      <c r="AI65" s="7"/>
      <c r="AJ65" s="7"/>
    </row>
    <row r="66" spans="1:36" s="24" customFormat="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7"/>
      <c r="M66" s="7"/>
      <c r="N66" s="7"/>
      <c r="O66" s="7"/>
      <c r="P66" s="7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7"/>
      <c r="AC66" s="7"/>
      <c r="AD66" s="7"/>
      <c r="AE66" s="7"/>
      <c r="AF66" s="7"/>
      <c r="AG66" s="7"/>
      <c r="AH66" s="7"/>
      <c r="AI66" s="7"/>
      <c r="AJ66" s="7"/>
    </row>
    <row r="67" spans="1:36" s="24" customFormat="1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7"/>
      <c r="AC67" s="7"/>
      <c r="AD67" s="7"/>
      <c r="AE67" s="7"/>
      <c r="AF67" s="7"/>
      <c r="AG67" s="7"/>
      <c r="AH67" s="7"/>
      <c r="AI67" s="7"/>
      <c r="AJ67" s="7"/>
    </row>
    <row r="68" spans="1:36" s="24" customFormat="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24" customFormat="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7"/>
      <c r="AC69" s="7"/>
      <c r="AD69" s="7"/>
      <c r="AE69" s="7"/>
      <c r="AF69" s="7"/>
      <c r="AG69" s="7"/>
      <c r="AH69" s="7"/>
      <c r="AI69" s="7"/>
      <c r="AJ69" s="7"/>
    </row>
    <row r="70" spans="1:36" s="24" customFormat="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24" customFormat="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24" customFormat="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7"/>
      <c r="AC72" s="7"/>
      <c r="AD72" s="7"/>
      <c r="AE72" s="7"/>
      <c r="AF72" s="7"/>
      <c r="AG72" s="7"/>
      <c r="AH72" s="7"/>
      <c r="AI72" s="7"/>
      <c r="AJ72" s="7"/>
    </row>
    <row r="73" spans="1:36" s="24" customFormat="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7"/>
      <c r="AC73" s="7"/>
      <c r="AD73" s="7"/>
      <c r="AE73" s="7"/>
      <c r="AF73" s="7"/>
      <c r="AG73" s="7"/>
      <c r="AH73" s="7"/>
      <c r="AI73" s="7"/>
      <c r="AJ73" s="7"/>
    </row>
    <row r="74" spans="1:36" s="24" customFormat="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7"/>
      <c r="AC74" s="7"/>
      <c r="AD74" s="7"/>
      <c r="AE74" s="7"/>
      <c r="AF74" s="7"/>
      <c r="AG74" s="7"/>
      <c r="AH74" s="7"/>
      <c r="AI74" s="7"/>
      <c r="AJ74" s="7"/>
    </row>
    <row r="75" spans="1:36" s="24" customFormat="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24" customFormat="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24" customFormat="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7"/>
      <c r="M77" s="7"/>
      <c r="N77" s="7"/>
      <c r="O77" s="7"/>
      <c r="P77" s="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24" customFormat="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24" customFormat="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24" customFormat="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24" customFormat="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7"/>
      <c r="M81" s="7"/>
      <c r="N81" s="7"/>
      <c r="O81" s="7"/>
      <c r="P81" s="7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24" customFormat="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24" customFormat="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7"/>
      <c r="AC83" s="7"/>
      <c r="AD83" s="7"/>
      <c r="AE83" s="7"/>
      <c r="AF83" s="7"/>
      <c r="AG83" s="7"/>
      <c r="AH83" s="7"/>
      <c r="AI83" s="7"/>
      <c r="AJ83" s="7"/>
    </row>
    <row r="84" spans="1:36" s="24" customFormat="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7"/>
      <c r="AC84" s="7"/>
      <c r="AD84" s="7"/>
      <c r="AE84" s="7"/>
      <c r="AF84" s="7"/>
      <c r="AG84" s="7"/>
      <c r="AH84" s="7"/>
      <c r="AI84" s="7"/>
      <c r="AJ84" s="7"/>
    </row>
    <row r="85" spans="1:36" s="24" customFormat="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7"/>
      <c r="AC85" s="7"/>
      <c r="AD85" s="7"/>
      <c r="AE85" s="7"/>
      <c r="AF85" s="7"/>
      <c r="AG85" s="7"/>
      <c r="AH85" s="7"/>
      <c r="AI85" s="7"/>
      <c r="AJ85" s="7"/>
    </row>
    <row r="86" spans="1:36" s="24" customFormat="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24" customFormat="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24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24" customFormat="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24" customFormat="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24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"/>
      <c r="M91" s="7"/>
      <c r="N91" s="7"/>
      <c r="O91" s="7"/>
      <c r="P91" s="7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24" customFormat="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24" customFormat="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24" customFormat="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7"/>
      <c r="AC94" s="7"/>
      <c r="AD94" s="7"/>
      <c r="AE94" s="7"/>
      <c r="AF94" s="7"/>
      <c r="AG94" s="7"/>
      <c r="AH94" s="7"/>
      <c r="AI94" s="7"/>
      <c r="AJ94" s="7"/>
    </row>
    <row r="95" spans="1:36" s="24" customFormat="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7"/>
      <c r="AC95" s="7"/>
      <c r="AD95" s="7"/>
      <c r="AE95" s="7"/>
      <c r="AF95" s="7"/>
      <c r="AG95" s="7"/>
      <c r="AH95" s="7"/>
      <c r="AI95" s="7"/>
      <c r="AJ95" s="7"/>
    </row>
    <row r="96" spans="1:36" s="24" customFormat="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7"/>
      <c r="AC96" s="7"/>
      <c r="AD96" s="7"/>
      <c r="AE96" s="7"/>
      <c r="AF96" s="7"/>
      <c r="AG96" s="7"/>
      <c r="AH96" s="7"/>
      <c r="AI96" s="7"/>
      <c r="AJ96" s="7"/>
    </row>
    <row r="97" spans="1:36" s="24" customFormat="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7"/>
      <c r="AC97" s="7"/>
      <c r="AD97" s="7"/>
      <c r="AE97" s="7"/>
      <c r="AF97" s="7"/>
      <c r="AG97" s="7"/>
      <c r="AH97" s="7"/>
      <c r="AI97" s="7"/>
      <c r="AJ97" s="7"/>
    </row>
    <row r="98" spans="1:36" s="24" customFormat="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7"/>
      <c r="AC98" s="7"/>
      <c r="AD98" s="7"/>
      <c r="AE98" s="7"/>
      <c r="AF98" s="7"/>
      <c r="AG98" s="7"/>
      <c r="AH98" s="7"/>
      <c r="AI98" s="7"/>
      <c r="AJ98" s="7"/>
    </row>
    <row r="99" spans="1:36" s="24" customFormat="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"/>
      <c r="M99" s="7"/>
      <c r="N99" s="7"/>
      <c r="O99" s="7"/>
      <c r="P99" s="7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7"/>
      <c r="AC99" s="7"/>
      <c r="AD99" s="7"/>
      <c r="AE99" s="7"/>
      <c r="AF99" s="7"/>
      <c r="AG99" s="7"/>
      <c r="AH99" s="7"/>
      <c r="AI99" s="7"/>
      <c r="AJ99" s="7"/>
    </row>
    <row r="100" spans="1:36" s="24" customFormat="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"/>
      <c r="M100" s="7"/>
      <c r="N100" s="7"/>
      <c r="O100" s="7"/>
      <c r="P100" s="7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s="24" customFormat="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s="24" customFormat="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s="24" customFormat="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s="24" customFormat="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s="24" customFormat="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s="24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s="24" customFormat="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s="24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s="24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s="24" customFormat="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s="24" customFormat="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"/>
      <c r="M111" s="7"/>
      <c r="N111" s="7"/>
      <c r="O111" s="7"/>
      <c r="P111" s="7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s="24" customFormat="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"/>
      <c r="M112" s="7"/>
      <c r="N112" s="7"/>
      <c r="O112" s="7"/>
      <c r="P112" s="7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s="24" customFormat="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s="24" customFormat="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"/>
      <c r="M114" s="7"/>
      <c r="N114" s="7"/>
      <c r="O114" s="7"/>
      <c r="P114" s="7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s="24" customFormat="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"/>
      <c r="M115" s="7"/>
      <c r="N115" s="7"/>
      <c r="O115" s="7"/>
      <c r="P115" s="7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s="24" customFormat="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"/>
      <c r="M116" s="7"/>
      <c r="N116" s="7"/>
      <c r="O116" s="7"/>
      <c r="P116" s="7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s="24" customFormat="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"/>
      <c r="M117" s="7"/>
      <c r="N117" s="7"/>
      <c r="O117" s="7"/>
      <c r="P117" s="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s="24" customFormat="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"/>
      <c r="M118" s="7"/>
      <c r="N118" s="7"/>
      <c r="O118" s="7"/>
      <c r="P118" s="7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s="24" customFormat="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"/>
      <c r="M119" s="7"/>
      <c r="N119" s="7"/>
      <c r="O119" s="7"/>
      <c r="P119" s="7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s="24" customFormat="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"/>
      <c r="M120" s="7"/>
      <c r="N120" s="7"/>
      <c r="O120" s="7"/>
      <c r="P120" s="7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s="24" customFormat="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"/>
      <c r="M121" s="7"/>
      <c r="N121" s="7"/>
      <c r="O121" s="7"/>
      <c r="P121" s="7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s="24" customFormat="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"/>
      <c r="M122" s="7"/>
      <c r="N122" s="7"/>
      <c r="O122" s="7"/>
      <c r="P122" s="7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s="24" customFormat="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"/>
      <c r="M123" s="7"/>
      <c r="N123" s="7"/>
      <c r="O123" s="7"/>
      <c r="P123" s="7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s="24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"/>
      <c r="M124" s="7"/>
      <c r="N124" s="7"/>
      <c r="O124" s="7"/>
      <c r="P124" s="7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s="24" customFormat="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7"/>
      <c r="N125" s="7"/>
      <c r="O125" s="7"/>
      <c r="P125" s="7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s="24" customFormat="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7"/>
      <c r="N126" s="7"/>
      <c r="O126" s="7"/>
      <c r="P126" s="7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s="24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"/>
      <c r="M127" s="7"/>
      <c r="N127" s="7"/>
      <c r="O127" s="7"/>
      <c r="P127" s="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s="24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"/>
      <c r="M128" s="7"/>
      <c r="N128" s="7"/>
      <c r="O128" s="7"/>
      <c r="P128" s="7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s="24" customFormat="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"/>
      <c r="M129" s="7"/>
      <c r="N129" s="7"/>
      <c r="O129" s="7"/>
      <c r="P129" s="7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s="24" customFormat="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"/>
      <c r="M130" s="7"/>
      <c r="N130" s="7"/>
      <c r="O130" s="7"/>
      <c r="P130" s="7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s="24" customFormat="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"/>
      <c r="M131" s="7"/>
      <c r="N131" s="7"/>
      <c r="O131" s="7"/>
      <c r="P131" s="7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s="24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s="24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s="24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s="24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s="24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s="24" customFormat="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s="24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s="24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s="24" customFormat="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s="24" customFormat="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s="24" customFormat="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s="24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s="24" customFormat="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s="24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s="24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s="24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"/>
      <c r="M147" s="7"/>
      <c r="N147" s="7"/>
      <c r="O147" s="7"/>
      <c r="P147" s="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s="24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"/>
      <c r="M148" s="7"/>
      <c r="N148" s="7"/>
      <c r="O148" s="7"/>
      <c r="P148" s="7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s="24" customFormat="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"/>
      <c r="M149" s="7"/>
      <c r="N149" s="7"/>
      <c r="O149" s="7"/>
      <c r="P149" s="7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s="24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"/>
      <c r="M150" s="7"/>
      <c r="N150" s="7"/>
      <c r="O150" s="7"/>
      <c r="P150" s="7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s="24" customFormat="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"/>
      <c r="M151" s="7"/>
      <c r="N151" s="7"/>
      <c r="O151" s="7"/>
      <c r="P151" s="7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s="24" customFormat="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7"/>
      <c r="N152" s="7"/>
      <c r="O152" s="7"/>
      <c r="P152" s="7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s="24" customFormat="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"/>
      <c r="M153" s="7"/>
      <c r="N153" s="7"/>
      <c r="O153" s="7"/>
      <c r="P153" s="7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s="24" customFormat="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"/>
      <c r="M154" s="7"/>
      <c r="N154" s="7"/>
      <c r="O154" s="7"/>
      <c r="P154" s="7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s="24" customFormat="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7"/>
      <c r="N155" s="7"/>
      <c r="O155" s="7"/>
      <c r="P155" s="7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s="24" customFormat="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7"/>
      <c r="N156" s="7"/>
      <c r="O156" s="7"/>
      <c r="P156" s="7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s="24" customFormat="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7"/>
      <c r="N157" s="7"/>
      <c r="O157" s="7"/>
      <c r="P157" s="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s="24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"/>
      <c r="M158" s="7"/>
      <c r="N158" s="7"/>
      <c r="O158" s="7"/>
      <c r="P158" s="7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s="24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7"/>
      <c r="N159" s="7"/>
      <c r="O159" s="7"/>
      <c r="P159" s="7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s="24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"/>
      <c r="M160" s="7"/>
      <c r="N160" s="7"/>
      <c r="O160" s="7"/>
      <c r="P160" s="7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s="24" customFormat="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"/>
      <c r="M161" s="7"/>
      <c r="N161" s="7"/>
      <c r="O161" s="7"/>
      <c r="P161" s="7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s="24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7"/>
      <c r="N162" s="7"/>
      <c r="O162" s="7"/>
      <c r="P162" s="7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s="24" customFormat="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"/>
      <c r="M163" s="7"/>
      <c r="N163" s="7"/>
      <c r="O163" s="7"/>
      <c r="P163" s="7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s="24" customFormat="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"/>
      <c r="M164" s="7"/>
      <c r="N164" s="7"/>
      <c r="O164" s="7"/>
      <c r="P164" s="7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s="24" customFormat="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"/>
      <c r="M165" s="7"/>
      <c r="N165" s="7"/>
      <c r="O165" s="7"/>
      <c r="P165" s="7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s="24" customFormat="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7"/>
      <c r="N166" s="7"/>
      <c r="O166" s="7"/>
      <c r="P166" s="7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s="24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"/>
      <c r="M167" s="7"/>
      <c r="N167" s="7"/>
      <c r="O167" s="7"/>
      <c r="P167" s="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s="24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"/>
      <c r="M168" s="7"/>
      <c r="N168" s="7"/>
      <c r="O168" s="7"/>
      <c r="P168" s="7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s="24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7"/>
      <c r="N169" s="7"/>
      <c r="O169" s="7"/>
      <c r="P169" s="7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s="24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"/>
      <c r="M170" s="7"/>
      <c r="N170" s="7"/>
      <c r="O170" s="7"/>
      <c r="P170" s="7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s="24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7"/>
      <c r="N171" s="7"/>
      <c r="O171" s="7"/>
      <c r="P171" s="7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s="24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"/>
      <c r="M172" s="7"/>
      <c r="N172" s="7"/>
      <c r="O172" s="7"/>
      <c r="P172" s="7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s="24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"/>
      <c r="M173" s="7"/>
      <c r="N173" s="7"/>
      <c r="O173" s="7"/>
      <c r="P173" s="7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s="24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"/>
      <c r="M174" s="7"/>
      <c r="N174" s="7"/>
      <c r="O174" s="7"/>
      <c r="P174" s="7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s="24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"/>
      <c r="M175" s="7"/>
      <c r="N175" s="7"/>
      <c r="O175" s="7"/>
      <c r="P175" s="7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s="24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"/>
      <c r="M176" s="7"/>
      <c r="N176" s="7"/>
      <c r="O176" s="7"/>
      <c r="P176" s="7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s="24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"/>
      <c r="M177" s="7"/>
      <c r="N177" s="7"/>
      <c r="O177" s="7"/>
      <c r="P177" s="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s="24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"/>
      <c r="M178" s="7"/>
      <c r="N178" s="7"/>
      <c r="O178" s="7"/>
      <c r="P178" s="7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s="24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"/>
      <c r="M179" s="7"/>
      <c r="N179" s="7"/>
      <c r="O179" s="7"/>
      <c r="P179" s="7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s="24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"/>
      <c r="M180" s="7"/>
      <c r="N180" s="7"/>
      <c r="O180" s="7"/>
      <c r="P180" s="7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19"/>
      <c r="M181" s="19"/>
      <c r="N181" s="19"/>
      <c r="O181" s="19"/>
      <c r="P181" s="19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7"/>
      <c r="AC181" s="19"/>
      <c r="AD181" s="19"/>
      <c r="AE181" s="19"/>
      <c r="AF181" s="19"/>
      <c r="AG181" s="19"/>
      <c r="AH181" s="19"/>
      <c r="AI181" s="19"/>
      <c r="AJ181" s="19"/>
    </row>
    <row r="182" spans="1:36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19"/>
      <c r="M182" s="19"/>
      <c r="N182" s="19"/>
      <c r="O182" s="19"/>
      <c r="P182" s="19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1:36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19"/>
      <c r="M183" s="19"/>
      <c r="N183" s="19"/>
      <c r="O183" s="19"/>
      <c r="P183" s="19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1:36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19"/>
      <c r="M184" s="19"/>
      <c r="N184" s="19"/>
      <c r="O184" s="19"/>
      <c r="P184" s="19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1:36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19"/>
      <c r="M185" s="19"/>
      <c r="N185" s="19"/>
      <c r="O185" s="19"/>
      <c r="P185" s="19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1:36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9"/>
      <c r="M186" s="19"/>
      <c r="N186" s="19"/>
      <c r="O186" s="19"/>
      <c r="P186" s="19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1:36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9"/>
      <c r="M187" s="19"/>
      <c r="N187" s="19"/>
      <c r="O187" s="19"/>
      <c r="P187" s="19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1:36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9"/>
      <c r="M188" s="19"/>
      <c r="N188" s="19"/>
      <c r="O188" s="19"/>
      <c r="P188" s="19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1:36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19"/>
      <c r="M189" s="19"/>
      <c r="N189" s="19"/>
      <c r="O189" s="19"/>
      <c r="P189" s="19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1:36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19"/>
      <c r="M190" s="19"/>
      <c r="N190" s="19"/>
      <c r="O190" s="19"/>
      <c r="P190" s="19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1:36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19"/>
      <c r="M191" s="19"/>
      <c r="N191" s="19"/>
      <c r="O191" s="19"/>
      <c r="P191" s="19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1:36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19"/>
      <c r="M192" s="19"/>
      <c r="N192" s="19"/>
      <c r="O192" s="19"/>
      <c r="P192" s="19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1:36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19"/>
      <c r="M193" s="19"/>
      <c r="N193" s="19"/>
      <c r="O193" s="19"/>
      <c r="P193" s="19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1:36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19"/>
      <c r="M194" s="19"/>
      <c r="N194" s="19"/>
      <c r="O194" s="19"/>
      <c r="P194" s="19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19"/>
      <c r="M195" s="19"/>
      <c r="N195" s="19"/>
      <c r="O195" s="19"/>
      <c r="P195" s="19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19"/>
      <c r="M196" s="19"/>
      <c r="N196" s="19"/>
      <c r="O196" s="19"/>
      <c r="P196" s="19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19"/>
      <c r="M197" s="19"/>
      <c r="N197" s="19"/>
      <c r="O197" s="19"/>
      <c r="P197" s="19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1:36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19"/>
      <c r="M198" s="19"/>
      <c r="N198" s="19"/>
      <c r="O198" s="19"/>
      <c r="P198" s="19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1:36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19"/>
      <c r="M199" s="19"/>
      <c r="N199" s="19"/>
      <c r="O199" s="19"/>
      <c r="P199" s="19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1:36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19"/>
      <c r="M200" s="19"/>
      <c r="N200" s="19"/>
      <c r="O200" s="19"/>
      <c r="P200" s="19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19"/>
      <c r="M201" s="19"/>
      <c r="N201" s="19"/>
      <c r="O201" s="19"/>
      <c r="P201" s="19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1:36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19"/>
      <c r="M202" s="19"/>
      <c r="N202" s="19"/>
      <c r="O202" s="19"/>
      <c r="P202" s="19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 spans="1:36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19"/>
      <c r="M203" s="19"/>
      <c r="N203" s="19"/>
      <c r="O203" s="19"/>
      <c r="P203" s="19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 spans="1:36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19"/>
      <c r="M204" s="19"/>
      <c r="N204" s="19"/>
      <c r="O204" s="19"/>
      <c r="P204" s="19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 spans="1:36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19"/>
      <c r="M205" s="19"/>
      <c r="N205" s="19"/>
      <c r="O205" s="19"/>
      <c r="P205" s="19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19"/>
      <c r="M206" s="19"/>
      <c r="N206" s="19"/>
      <c r="O206" s="19"/>
      <c r="P206" s="19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 spans="1:36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19"/>
      <c r="M207" s="19"/>
      <c r="N207" s="19"/>
      <c r="O207" s="19"/>
      <c r="P207" s="19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19"/>
      <c r="M208" s="19"/>
      <c r="N208" s="19"/>
      <c r="O208" s="19"/>
      <c r="P208" s="19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19"/>
      <c r="M209" s="19"/>
      <c r="N209" s="19"/>
      <c r="O209" s="19"/>
      <c r="P209" s="19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19"/>
      <c r="M210" s="19"/>
      <c r="N210" s="19"/>
      <c r="O210" s="19"/>
      <c r="P210" s="19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19"/>
      <c r="M211" s="19"/>
      <c r="N211" s="19"/>
      <c r="O211" s="19"/>
      <c r="P211" s="19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19"/>
      <c r="M212" s="19"/>
      <c r="N212" s="19"/>
      <c r="O212" s="19"/>
      <c r="P212" s="19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19"/>
      <c r="M213" s="19"/>
      <c r="N213" s="19"/>
      <c r="O213" s="19"/>
      <c r="P213" s="19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19"/>
      <c r="M214" s="19"/>
      <c r="N214" s="19"/>
      <c r="O214" s="19"/>
      <c r="P214" s="19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 spans="1:36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19"/>
      <c r="M215" s="19"/>
      <c r="N215" s="19"/>
      <c r="O215" s="19"/>
      <c r="P215" s="19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 spans="1:36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19"/>
      <c r="M216" s="19"/>
      <c r="N216" s="19"/>
      <c r="O216" s="19"/>
      <c r="P216" s="19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 spans="1:36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19"/>
      <c r="M217" s="19"/>
      <c r="N217" s="19"/>
      <c r="O217" s="19"/>
      <c r="P217" s="19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19"/>
      <c r="M218" s="19"/>
      <c r="N218" s="19"/>
      <c r="O218" s="19"/>
      <c r="P218" s="19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19"/>
      <c r="M219" s="19"/>
      <c r="N219" s="19"/>
      <c r="O219" s="19"/>
      <c r="P219" s="19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19"/>
      <c r="M220" s="19"/>
      <c r="N220" s="19"/>
      <c r="O220" s="19"/>
      <c r="P220" s="19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19"/>
      <c r="M221" s="19"/>
      <c r="N221" s="19"/>
      <c r="O221" s="19"/>
      <c r="P221" s="19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19"/>
      <c r="M222" s="19"/>
      <c r="N222" s="19"/>
      <c r="O222" s="19"/>
      <c r="P222" s="19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36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19"/>
      <c r="M223" s="19"/>
      <c r="N223" s="19"/>
      <c r="O223" s="19"/>
      <c r="P223" s="19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19"/>
      <c r="M224" s="19"/>
      <c r="N224" s="19"/>
      <c r="O224" s="19"/>
      <c r="P224" s="19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19"/>
      <c r="M225" s="19"/>
      <c r="N225" s="19"/>
      <c r="O225" s="19"/>
      <c r="P225" s="19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19"/>
      <c r="M226" s="19"/>
      <c r="N226" s="19"/>
      <c r="O226" s="19"/>
      <c r="P226" s="19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19"/>
      <c r="M227" s="19"/>
      <c r="N227" s="19"/>
      <c r="O227" s="19"/>
      <c r="P227" s="19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 spans="1:36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19"/>
      <c r="M228" s="19"/>
      <c r="N228" s="19"/>
      <c r="O228" s="19"/>
      <c r="P228" s="19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19"/>
      <c r="M229" s="19"/>
      <c r="N229" s="19"/>
      <c r="O229" s="19"/>
      <c r="P229" s="19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19"/>
      <c r="M230" s="19"/>
      <c r="N230" s="19"/>
      <c r="O230" s="19"/>
      <c r="P230" s="19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19"/>
      <c r="M231" s="19"/>
      <c r="N231" s="19"/>
      <c r="O231" s="19"/>
      <c r="P231" s="19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 spans="1:36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19"/>
      <c r="M232" s="19"/>
      <c r="N232" s="19"/>
      <c r="O232" s="19"/>
      <c r="P232" s="19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19"/>
      <c r="M233" s="19"/>
      <c r="N233" s="19"/>
      <c r="O233" s="19"/>
      <c r="P233" s="19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19"/>
      <c r="M234" s="19"/>
      <c r="N234" s="19"/>
      <c r="O234" s="19"/>
      <c r="P234" s="19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19"/>
      <c r="M235" s="19"/>
      <c r="N235" s="19"/>
      <c r="O235" s="19"/>
      <c r="P235" s="19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19"/>
      <c r="M236" s="19"/>
      <c r="N236" s="19"/>
      <c r="O236" s="19"/>
      <c r="P236" s="19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19"/>
      <c r="M237" s="19"/>
      <c r="N237" s="19"/>
      <c r="O237" s="19"/>
      <c r="P237" s="19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36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19"/>
      <c r="M238" s="19"/>
      <c r="N238" s="19"/>
      <c r="O238" s="19"/>
      <c r="P238" s="19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 spans="1:36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19"/>
      <c r="M239" s="19"/>
      <c r="N239" s="19"/>
      <c r="O239" s="19"/>
      <c r="P239" s="19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19"/>
      <c r="M240" s="19"/>
      <c r="N240" s="19"/>
      <c r="O240" s="19"/>
      <c r="P240" s="19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19"/>
      <c r="M241" s="19"/>
      <c r="N241" s="19"/>
      <c r="O241" s="19"/>
      <c r="P241" s="19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19"/>
      <c r="M242" s="19"/>
      <c r="N242" s="19"/>
      <c r="O242" s="19"/>
      <c r="P242" s="19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19"/>
      <c r="M243" s="19"/>
      <c r="N243" s="19"/>
      <c r="O243" s="19"/>
      <c r="P243" s="19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19"/>
      <c r="M244" s="19"/>
      <c r="N244" s="19"/>
      <c r="O244" s="19"/>
      <c r="P244" s="19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19"/>
      <c r="M245" s="19"/>
      <c r="N245" s="19"/>
      <c r="O245" s="19"/>
      <c r="P245" s="19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19"/>
      <c r="M246" s="19"/>
      <c r="N246" s="19"/>
      <c r="O246" s="19"/>
      <c r="P246" s="19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 spans="1:36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19"/>
      <c r="M247" s="19"/>
      <c r="N247" s="19"/>
      <c r="O247" s="19"/>
      <c r="P247" s="19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19"/>
      <c r="M248" s="19"/>
      <c r="N248" s="19"/>
      <c r="O248" s="19"/>
      <c r="P248" s="19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19"/>
      <c r="M249" s="19"/>
      <c r="N249" s="19"/>
      <c r="O249" s="19"/>
      <c r="P249" s="19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19"/>
      <c r="M250" s="19"/>
      <c r="N250" s="19"/>
      <c r="O250" s="19"/>
      <c r="P250" s="19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19"/>
      <c r="M251" s="19"/>
      <c r="N251" s="19"/>
      <c r="O251" s="19"/>
      <c r="P251" s="19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19"/>
      <c r="M252" s="19"/>
      <c r="N252" s="19"/>
      <c r="O252" s="19"/>
      <c r="P252" s="19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19"/>
      <c r="M253" s="19"/>
      <c r="N253" s="19"/>
      <c r="O253" s="19"/>
      <c r="P253" s="19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19"/>
      <c r="M254" s="19"/>
      <c r="N254" s="19"/>
      <c r="O254" s="19"/>
      <c r="P254" s="19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19"/>
      <c r="M255" s="19"/>
      <c r="N255" s="19"/>
      <c r="O255" s="19"/>
      <c r="P255" s="19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19"/>
      <c r="M256" s="19"/>
      <c r="N256" s="19"/>
      <c r="O256" s="19"/>
      <c r="P256" s="19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19"/>
      <c r="M257" s="19"/>
      <c r="N257" s="19"/>
      <c r="O257" s="19"/>
      <c r="P257" s="19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19"/>
      <c r="M258" s="19"/>
      <c r="N258" s="19"/>
      <c r="O258" s="19"/>
      <c r="P258" s="19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19"/>
      <c r="M259" s="19"/>
      <c r="N259" s="19"/>
      <c r="O259" s="19"/>
      <c r="P259" s="19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19"/>
      <c r="M260" s="19"/>
      <c r="N260" s="19"/>
      <c r="O260" s="19"/>
      <c r="P260" s="19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19"/>
      <c r="M261" s="19"/>
      <c r="N261" s="19"/>
      <c r="O261" s="19"/>
      <c r="P261" s="19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19"/>
      <c r="M262" s="19"/>
      <c r="N262" s="19"/>
      <c r="O262" s="19"/>
      <c r="P262" s="19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19"/>
      <c r="M263" s="19"/>
      <c r="N263" s="19"/>
      <c r="O263" s="19"/>
      <c r="P263" s="19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19"/>
      <c r="M264" s="19"/>
      <c r="N264" s="19"/>
      <c r="O264" s="19"/>
      <c r="P264" s="19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19"/>
      <c r="M265" s="19"/>
      <c r="N265" s="19"/>
      <c r="O265" s="19"/>
      <c r="P265" s="19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19"/>
      <c r="M266" s="19"/>
      <c r="N266" s="19"/>
      <c r="O266" s="19"/>
      <c r="P266" s="19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19"/>
      <c r="M267" s="19"/>
      <c r="N267" s="19"/>
      <c r="O267" s="19"/>
      <c r="P267" s="19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19"/>
      <c r="M268" s="19"/>
      <c r="N268" s="19"/>
      <c r="O268" s="19"/>
      <c r="P268" s="19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19"/>
      <c r="M269" s="19"/>
      <c r="N269" s="19"/>
      <c r="O269" s="19"/>
      <c r="P269" s="19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 spans="1:36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19"/>
      <c r="M270" s="19"/>
      <c r="N270" s="19"/>
      <c r="O270" s="19"/>
      <c r="P270" s="19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 spans="1:36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19"/>
      <c r="M271" s="19"/>
      <c r="N271" s="19"/>
      <c r="O271" s="19"/>
      <c r="P271" s="19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 spans="1:36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19"/>
      <c r="M272" s="19"/>
      <c r="N272" s="19"/>
      <c r="O272" s="19"/>
      <c r="P272" s="19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 spans="1:36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19"/>
      <c r="M273" s="19"/>
      <c r="N273" s="19"/>
      <c r="O273" s="19"/>
      <c r="P273" s="19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 spans="1:36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 spans="1:36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19"/>
      <c r="AC275" s="19"/>
      <c r="AD275" s="19"/>
      <c r="AE275" s="19"/>
      <c r="AF275" s="19"/>
      <c r="AG275" s="19"/>
      <c r="AH275" s="19"/>
      <c r="AI275" s="19"/>
      <c r="AJ275" s="19"/>
    </row>
    <row r="276" ht="15">
      <c r="AB276" s="19"/>
    </row>
  </sheetData>
  <sheetProtection/>
  <mergeCells count="34">
    <mergeCell ref="AD18:AH20"/>
    <mergeCell ref="B3:AC3"/>
    <mergeCell ref="B4:AC4"/>
    <mergeCell ref="AI18:AJ20"/>
    <mergeCell ref="AB18:AB21"/>
    <mergeCell ref="H19:Q19"/>
    <mergeCell ref="K20:L21"/>
    <mergeCell ref="F19:G21"/>
    <mergeCell ref="H20:I21"/>
    <mergeCell ref="R18:AA18"/>
    <mergeCell ref="AD1:AJ1"/>
    <mergeCell ref="H9:AC9"/>
    <mergeCell ref="H10:AC10"/>
    <mergeCell ref="B1:AC1"/>
    <mergeCell ref="B2:AC2"/>
    <mergeCell ref="D19:E21"/>
    <mergeCell ref="U19:U21"/>
    <mergeCell ref="R19:S21"/>
    <mergeCell ref="T19:T21"/>
    <mergeCell ref="A19:C21"/>
    <mergeCell ref="B5:AC5"/>
    <mergeCell ref="B6:AC6"/>
    <mergeCell ref="B7:AC7"/>
    <mergeCell ref="H11:AC11"/>
    <mergeCell ref="H12:AC12"/>
    <mergeCell ref="M20:Q21"/>
    <mergeCell ref="J20:J21"/>
    <mergeCell ref="AC18:AC21"/>
    <mergeCell ref="H13:AC13"/>
    <mergeCell ref="H14:AC14"/>
    <mergeCell ref="Z19:AA21"/>
    <mergeCell ref="V19:V21"/>
    <mergeCell ref="W19:Y21"/>
    <mergeCell ref="A18:Q18"/>
  </mergeCells>
  <printOptions horizontalCentered="1"/>
  <pageMargins left="0.1968503937007874" right="0.11811023622047245" top="0.1968503937007874" bottom="0.1968503937007874" header="0.07874015748031496" footer="0.07874015748031496"/>
  <pageSetup firstPageNumber="34" useFirstPageNumber="1" fitToHeight="0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2018-10-31T08:40:15Z</cp:lastPrinted>
  <dcterms:created xsi:type="dcterms:W3CDTF">2011-12-09T07:36:49Z</dcterms:created>
  <dcterms:modified xsi:type="dcterms:W3CDTF">2018-11-02T10:37:05Z</dcterms:modified>
  <cp:category/>
  <cp:version/>
  <cp:contentType/>
  <cp:contentStatus/>
</cp:coreProperties>
</file>