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3'!$11:$14</definedName>
    <definedName name="_xlnm.Print_Area" localSheetId="0">'Приложение 3'!$B$1:$AI$46</definedName>
  </definedNames>
  <calcPr fullCalcOnLoad="1"/>
</workbook>
</file>

<file path=xl/sharedStrings.xml><?xml version="1.0" encoding="utf-8"?>
<sst xmlns="http://schemas.openxmlformats.org/spreadsheetml/2006/main" count="199" uniqueCount="86">
  <si>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</si>
  <si>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</si>
  <si>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</si>
  <si>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</si>
  <si>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</si>
  <si>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</si>
  <si>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</si>
  <si>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</si>
  <si>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</si>
  <si>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</si>
  <si>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</si>
  <si>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</si>
  <si>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</si>
  <si>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</si>
  <si>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код целевой статьи расходов бюджета</t>
  </si>
  <si>
    <t>программа</t>
  </si>
  <si>
    <t>подпрограмм</t>
  </si>
  <si>
    <t>задача подпрограммы</t>
  </si>
  <si>
    <t>направление расходов</t>
  </si>
  <si>
    <t>подпрограмма</t>
  </si>
  <si>
    <t>цель программы</t>
  </si>
  <si>
    <t>мероприятие (административное мероприятие) подпрограммы</t>
  </si>
  <si>
    <t>номер показателя</t>
  </si>
  <si>
    <t>Цели программы, подпрограммы,  задачи  подпрограммы, мероприятия подпрограммы (административные мероприятия) подпограммы  и их показатели</t>
  </si>
  <si>
    <t xml:space="preserve">Программа , всего </t>
  </si>
  <si>
    <t xml:space="preserve">Цели  программы:                                                                                                                                                       -   поддержака  сельского хозяйства на территории   муниципального образования Удомельский городской округ;  
-  поддержка средств массовой информации;                                                                                                                                       - возмещение муниципальным унитарным предприятиям, юридическим лицам (за исключением субсидий государственным (муниципальным) учреждениям), индивидуальным предпринимателям затрат, связанных с оказанием услуг населению,  повышение качества оказываемых услуг. </t>
  </si>
  <si>
    <t>Показатель цели программы 1. Проведение профилактической вакцинации  скота  от общего поголовья</t>
  </si>
  <si>
    <t>%</t>
  </si>
  <si>
    <t xml:space="preserve">Показатель цели программы 2 Обработка  зараженных борщевиком Сосновского территорий  ежегодно </t>
  </si>
  <si>
    <t>га</t>
  </si>
  <si>
    <t xml:space="preserve">Показатель цели программы 3. Сохранение кадрового состава руководителей </t>
  </si>
  <si>
    <t>Показатель цели программы 4.  Повышение качества, оперативности и обеспечение стабильности и регулярности информирования населения о решении социально значимых проблем, решение актуальных проблем социально-экономического развития Удомельского городского округа путем повышения уровня информированности населения</t>
  </si>
  <si>
    <t>Показатель цели программы 5  Удовлетворение потребности населения в услугах,  оказание которых субсидируется за счет средств местного бюджета,  оказываемых муниципальным унитарными предприятиями,  юридическими лицам (за исключением субсидий государственным (муниципальным) учреждениям), индивидуальным предпринимателям</t>
  </si>
  <si>
    <t>Показатель цели программы 6 . Компенсация выпадающих доходов муниципальным унитарным предприятиям ,  юридическим лицам (за исключением субсидий государственным (муниципальным) учреждениям), индивидуальным предпринимателям в связи с оказанием ими услуг</t>
  </si>
  <si>
    <t>Подпрограмма1 Содействие в развитии сельского хозяйства на территории Удомельского городского округа</t>
  </si>
  <si>
    <t>тыс.руб.</t>
  </si>
  <si>
    <r>
      <t>Задача 1</t>
    </r>
    <r>
      <rPr>
        <sz val="10"/>
        <rFont val="Times New Roman"/>
        <family val="1"/>
      </rPr>
      <t xml:space="preserve"> Поддержка  предприятий агропромышленного комплекса. </t>
    </r>
  </si>
  <si>
    <t>тыс. руб</t>
  </si>
  <si>
    <t>Подпрограмма 2 Поддержка средств массовой информации муниципального образования Удомельский городской округ</t>
  </si>
  <si>
    <r>
      <t xml:space="preserve">Задача 1. </t>
    </r>
    <r>
      <rPr>
        <sz val="10"/>
        <rFont val="Times New Roman"/>
        <family val="1"/>
      </rPr>
      <t xml:space="preserve">Повышение качества, оперативности и обеспечение стабильности и регулярности информирования населения Удомельского городского округа  о деятельности органов государственной власти Тверской области,  местного самоуправления Удомельского городского округа
</t>
    </r>
  </si>
  <si>
    <t>Подпрограмма 3. Предоставление субсидий муниципальным унитарным предприятиям  на возмещение нормативных затрат, связанных с оказанием ими услуг,  юридическим лицам (за исключением субсидий государственным (муниципальным) учреждениям), индивидуальным предпринимателям,  оказывающим  услуги для граждан</t>
  </si>
  <si>
    <r>
      <rPr>
        <b/>
        <sz val="10"/>
        <rFont val="Times New Roman"/>
        <family val="1"/>
      </rPr>
      <t xml:space="preserve">Задача 1. </t>
    </r>
    <r>
      <rPr>
        <sz val="10"/>
        <rFont val="Times New Roman"/>
        <family val="1"/>
      </rPr>
      <t xml:space="preserve">Создание эффективной системы обеспечения населения  качественными и доступными услугами, поддержка отдельных категорий граждан </t>
    </r>
  </si>
  <si>
    <r>
      <rPr>
        <b/>
        <sz val="10"/>
        <rFont val="Times New Roman"/>
        <family val="1"/>
      </rPr>
      <t xml:space="preserve">Мероприятие   подпрограммы 1.001 </t>
    </r>
    <r>
      <rPr>
        <sz val="10"/>
        <rFont val="Times New Roman"/>
        <family val="1"/>
      </rPr>
      <t>"Предоставление субсидий юридическим лицам (за исключением субсидий государственным (муниципальным) учреждениям), индивидуальным предпринимателям,  оказывающим банно-прачечные услуги для отдельной категории граждан - пенсионеров в городе Удомля</t>
    </r>
  </si>
  <si>
    <t>тыс. руб.</t>
  </si>
  <si>
    <t>Административное мероприятие 1.002. Установление  льготных тарифов на услуги юридических лиц (за исключением государственных (муниципальных)  учреждений), индивидуальным предпринимателям, оказывающим банно-прачечные услуги   пенсионерам</t>
  </si>
  <si>
    <r>
      <rPr>
        <b/>
        <sz val="10"/>
        <rFont val="Times New Roman"/>
        <family val="1"/>
      </rPr>
      <t xml:space="preserve">Задача 2 </t>
    </r>
    <r>
      <rPr>
        <sz val="10"/>
        <rFont val="Times New Roman"/>
        <family val="1"/>
      </rPr>
      <t xml:space="preserve">Эффективное управление муниципальными унитарными предприятиями </t>
    </r>
  </si>
  <si>
    <t>Мероприятие подпрограммы 2.001 Предоставление субсидий муниципальным унитарным предприятиям коммунального хозяйства  на возмещение нормативных затрат, связанных с оказанием ими услуг</t>
  </si>
  <si>
    <t>Характеристика   муниципальной   программы  муниципального образования Удомельского городского округа</t>
  </si>
  <si>
    <t>1.Программа - муниципальная  программа муниципального образования Удомельский городской округ</t>
  </si>
  <si>
    <t xml:space="preserve">2. Подпрограмма  - подпрограмма муниципальной  программ </t>
  </si>
  <si>
    <t>ж</t>
  </si>
  <si>
    <t>Ж</t>
  </si>
  <si>
    <t>Б</t>
  </si>
  <si>
    <t>S</t>
  </si>
  <si>
    <t>Главный администратор  (администратор) муниципальной  программы  муниципального образования Удомельский городской округ- Администрация Удомельского городского округа</t>
  </si>
  <si>
    <t>да  (1 )/нет(0)</t>
  </si>
  <si>
    <t>да  (1) /нет(0)</t>
  </si>
  <si>
    <t xml:space="preserve">Мероприятие  подпрограммы 1.001  Финансирование расходов на проведение профилактических, противоэпизоотических, противоинфекционных мероприятий </t>
  </si>
  <si>
    <t>Мероприятие подрограммы 1.002.  Финансирование расходов на борьбу с борщевиком Сосновского</t>
  </si>
  <si>
    <t>Мероприятие  подпрограммы 1.002 Оплата услуг средствам массовой информации за размещение  информации о деятельности органов местного самоуправления,  объявлений о деятельности органов местного самоуправления в телевизионном эфире</t>
  </si>
  <si>
    <t>Мероприятие подпрограммы 1.001  Предоставление субсидии  на возмещение затрат, связанных с изданием печатного издания</t>
  </si>
  <si>
    <t xml:space="preserve"> Мероприятие  подпрограммы 1.003  Оплата услуг средствам массовой информации за размещение  информации о деятельности органов местного самоуправления, объявлений о деятельности органов местного самоуправления в радио эфире </t>
  </si>
  <si>
    <t xml:space="preserve"> Мероприятие  подпрограммы 1.004  Оплата услуг средствам массовой информации о деятельности органов местного самоуправления, размещение  объявлений о деятельности  оранов местного самоуправления в печатных изданиях</t>
  </si>
  <si>
    <r>
      <t>Задача 1.</t>
    </r>
    <r>
      <rPr>
        <sz val="10"/>
        <rFont val="Times New Roman"/>
        <family val="1"/>
      </rPr>
      <t xml:space="preserve"> Поддержка  предприятий агропромышленного комплекса. </t>
    </r>
  </si>
  <si>
    <r>
      <t>Мероприятие   подпрограммы 1.001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"Предоставление субсидий юридическим лицам (за исключением субсидий государственным (муниципальным) учреждениям), индивидуальным предпринимателям,  оказывающим банно-прачечные услуги для отдельной категории граждан - пенсионеров в городе Удомля</t>
    </r>
  </si>
  <si>
    <r>
      <t xml:space="preserve">Задача 1. </t>
    </r>
    <r>
      <rPr>
        <sz val="10"/>
        <rFont val="Times New Roman"/>
        <family val="1"/>
      </rPr>
      <t>Повышение качества, оперативности и обеспечение стабильности и регулярности информирования населения Удомельского городского округа  о деятельности органов государственной власти Тверской области,  местного самоуправления Удомельского городского округа</t>
    </r>
  </si>
  <si>
    <t>Мероприятие подрограммы 1.003.  Предоставление субсидий сельскохозяйственным товаропроизводителям на оказание поддержки по сохранению поголовья сельскохозяйственных животных</t>
  </si>
  <si>
    <r>
      <rPr>
        <b/>
        <sz val="10"/>
        <rFont val="Times New Roman"/>
        <family val="1"/>
      </rPr>
      <t xml:space="preserve">Задача 2. </t>
    </r>
    <r>
      <rPr>
        <sz val="10"/>
        <rFont val="Times New Roman"/>
        <family val="1"/>
      </rPr>
      <t xml:space="preserve">Эффективное управление муниципальными унитарными предприятиями </t>
    </r>
  </si>
  <si>
    <t>Мероприятие подпрограммы 1.005 Предоставление субсидии на возмещение затрат,связанных с изданием  печатного издания за счет средств областного бюджета</t>
  </si>
  <si>
    <t>Показатель цели программы 7. Сохранность поголовья сельскохозяйственных животных к уровню прошлого года.</t>
  </si>
  <si>
    <t>Показатель 1. Количество провакцинированного поголовья скота</t>
  </si>
  <si>
    <t>гол.</t>
  </si>
  <si>
    <t>Показатель цели программы 2. Обработка  зараженных борщевиком Сосновского территорий  ежегодно  от общей площади заражения.</t>
  </si>
  <si>
    <t>Показатель 1. Площадь обработки против борщевика Сосновского</t>
  </si>
  <si>
    <t>Показатель 1. Количество сельскохозяйственных животных</t>
  </si>
  <si>
    <t>Мероприятие подпрограммы 2.001 Предоставление субсидий муниципальным унитарным предприятиям коммунального хозяйства  на возмещение  затрат и (или) финансовое обеспечение затрат в связи с производством (реализацией ) товаров,выполнением работ,оказанием услуг</t>
  </si>
  <si>
    <t>да  (1 )/нет (0)</t>
  </si>
  <si>
    <t>да  (1) /нет (0)</t>
  </si>
  <si>
    <t>Подпрограмма 3. «Предоставление субсидий муниципальным унитарным предприятиям  на возмещение затрат и (или) финансовое обеспечение затрат в связи с производством (реализацией) товаров, выполнением работ, оказанием услуг ».</t>
  </si>
  <si>
    <t>«Создание условий для экономического развития Удомельского городского округа  на 2018-2020 годы»</t>
  </si>
  <si>
    <t>Показатель цели программы 7. Сохранность поголовья сельскохозяйственных животных к уровню прошлого года</t>
  </si>
  <si>
    <t>Мероприятие  подпрограммы 1.003. Предоставление  субсидий сельскохозяйственным товаропроизводителям на оказание поддержки по сохранению поголовья сельскохозяйственных животных</t>
  </si>
  <si>
    <t>Мероприятие подпрограммы 1.002.  Финансирование расходов на борьбу с борщевиком Сосновского</t>
  </si>
  <si>
    <t>Мероприямие  подпрограммы 1.002 Оплата услуг средствам массовой информации за размещение  информации о деятельности органов местного самоуправления,  объявлений о деятельности органов местного самоуправления в телевизионном эфире</t>
  </si>
  <si>
    <t xml:space="preserve">Мероприятие  подпрограммы 1.005  Предоставление субсидии на возмещение затрат, связанных с изданием печатного издания за счет областного бюджета </t>
  </si>
  <si>
    <t>Приложение к муниципальной программе муниципального образования Удомельский городской округ "Создание условий для экономического развития Удомельского городского округа на 2018-2020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</si>
</sst>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_р_._-;_-@_-"/>
    <numFmt numFmtId="178" formatCode="_-* #,##0.0_р_._-;\-* #,##0.0_р_._-;_-* &quot;-&quot;_р_._-;_-@_-"/>
    <numFmt numFmtId="179" formatCode="0.0"/>
    <numFmt numFmtId="180" formatCode="_-* #,##0_р_._-;\-* #,##0_р_._-;_-* &quot;-&quot;?_р_._-;_-@_-"/>
    <numFmt numFmtId="181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3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2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33" borderId="0" xfId="0" applyFont="1" applyFill="1" applyAlignment="1">
      <alignment horizontal="justify" vertical="top" wrapText="1"/>
    </xf>
    <xf numFmtId="0" fontId="7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justify" wrapText="1"/>
    </xf>
    <xf numFmtId="17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179" fontId="3" fillId="35" borderId="10" xfId="0" applyNumberFormat="1" applyFont="1" applyFill="1" applyBorder="1" applyAlignment="1">
      <alignment horizontal="center" vertical="center"/>
    </xf>
    <xf numFmtId="179" fontId="3" fillId="35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center" wrapText="1"/>
    </xf>
    <xf numFmtId="17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right" vertical="center"/>
    </xf>
    <xf numFmtId="0" fontId="20" fillId="36" borderId="11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/>
    </xf>
    <xf numFmtId="180" fontId="3" fillId="0" borderId="10" xfId="0" applyNumberFormat="1" applyFont="1" applyFill="1" applyBorder="1" applyAlignment="1">
      <alignment vertical="center"/>
    </xf>
    <xf numFmtId="0" fontId="20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179" fontId="3" fillId="37" borderId="10" xfId="0" applyNumberFormat="1" applyFont="1" applyFill="1" applyBorder="1" applyAlignment="1">
      <alignment horizontal="center" vertical="center" wrapText="1"/>
    </xf>
    <xf numFmtId="179" fontId="3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3"/>
  <sheetViews>
    <sheetView tabSelected="1" zoomScale="90" zoomScaleNormal="90" zoomScaleSheetLayoutView="100" zoomScalePageLayoutView="0" workbookViewId="0" topLeftCell="AC7">
      <selection activeCell="AH16" sqref="AH1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8" width="4.00390625" style="25" customWidth="1"/>
    <col min="29" max="29" width="66.00390625" style="0" customWidth="1"/>
    <col min="30" max="30" width="19.7109375" style="0" customWidth="1"/>
    <col min="31" max="31" width="11.140625" style="0" customWidth="1"/>
    <col min="32" max="32" width="10.00390625" style="0" customWidth="1"/>
    <col min="33" max="33" width="10.421875" style="0" customWidth="1"/>
    <col min="34" max="34" width="9.421875" style="0" customWidth="1"/>
    <col min="35" max="35" width="12.28125" style="0" customWidth="1"/>
    <col min="36" max="83" width="9.140625" style="1" customWidth="1"/>
  </cols>
  <sheetData>
    <row r="1" spans="1:40" ht="18.75">
      <c r="A1" s="6"/>
      <c r="B1" s="6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41" t="s">
        <v>85</v>
      </c>
      <c r="AG1" s="141"/>
      <c r="AH1" s="141"/>
      <c r="AI1" s="141"/>
      <c r="AJ1" s="10"/>
      <c r="AK1" s="2"/>
      <c r="AL1" s="2"/>
      <c r="AM1" s="2"/>
      <c r="AN1" s="2"/>
    </row>
    <row r="2" spans="1:40" ht="76.5" customHeight="1">
      <c r="A2" s="6"/>
      <c r="B2" s="6"/>
      <c r="C2" s="170" t="s">
        <v>47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41"/>
      <c r="AG2" s="141"/>
      <c r="AH2" s="141"/>
      <c r="AI2" s="141"/>
      <c r="AJ2" s="10"/>
      <c r="AK2" s="2"/>
      <c r="AL2" s="2"/>
      <c r="AM2" s="2"/>
      <c r="AN2" s="2"/>
    </row>
    <row r="3" spans="1:40" ht="18.75" customHeight="1">
      <c r="A3" s="9"/>
      <c r="B3" s="9"/>
      <c r="C3" s="171" t="s">
        <v>79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8"/>
      <c r="AG3" s="8"/>
      <c r="AH3" s="11"/>
      <c r="AI3" s="11"/>
      <c r="AJ3" s="10"/>
      <c r="AK3" s="2"/>
      <c r="AL3" s="2"/>
      <c r="AM3" s="2"/>
      <c r="AN3" s="2"/>
    </row>
    <row r="4" spans="1:40" ht="15.75" customHeight="1">
      <c r="A4" s="9"/>
      <c r="B4" s="9"/>
      <c r="C4" s="172" t="s">
        <v>12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8"/>
      <c r="AG4" s="8"/>
      <c r="AH4" s="11"/>
      <c r="AI4" s="11"/>
      <c r="AJ4" s="11"/>
      <c r="AK4" s="4"/>
      <c r="AL4" s="4"/>
      <c r="AM4" s="4"/>
      <c r="AN4" s="4"/>
    </row>
    <row r="5" spans="1:36" ht="17.25" customHeight="1">
      <c r="A5" s="9"/>
      <c r="B5" s="9"/>
      <c r="C5" s="173" t="s">
        <v>54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8"/>
      <c r="AG5" s="8"/>
      <c r="AH5" s="11"/>
      <c r="AI5" s="11"/>
      <c r="AJ5" s="8"/>
    </row>
    <row r="6" spans="1:41" s="3" customFormat="1" ht="18.75">
      <c r="A6" s="9"/>
      <c r="B6" s="9"/>
      <c r="C6" s="171" t="s">
        <v>13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33"/>
      <c r="AG6" s="33"/>
      <c r="AH6" s="33"/>
      <c r="AI6" s="33"/>
      <c r="AJ6" s="13"/>
      <c r="AK6" s="14"/>
      <c r="AL6" s="14"/>
      <c r="AM6" s="14"/>
      <c r="AN6" s="15"/>
      <c r="AO6" s="15"/>
    </row>
    <row r="7" spans="1:41" s="3" customFormat="1" ht="19.5">
      <c r="A7" s="9"/>
      <c r="B7" s="9"/>
      <c r="C7" s="46"/>
      <c r="D7" s="46"/>
      <c r="E7" s="46"/>
      <c r="F7" s="46"/>
      <c r="G7" s="46"/>
      <c r="H7" s="46"/>
      <c r="I7" s="47" t="s">
        <v>4</v>
      </c>
      <c r="J7" s="47"/>
      <c r="K7" s="47"/>
      <c r="L7" s="47"/>
      <c r="M7" s="47"/>
      <c r="N7" s="47"/>
      <c r="O7" s="47"/>
      <c r="P7" s="47"/>
      <c r="Q7" s="48"/>
      <c r="R7" s="48"/>
      <c r="S7" s="48"/>
      <c r="T7" s="48"/>
      <c r="U7" s="48"/>
      <c r="V7" s="48"/>
      <c r="W7" s="48"/>
      <c r="X7" s="48"/>
      <c r="Y7" s="47"/>
      <c r="Z7" s="47"/>
      <c r="AA7" s="47"/>
      <c r="AB7" s="49"/>
      <c r="AC7" s="50"/>
      <c r="AD7" s="51"/>
      <c r="AE7" s="51"/>
      <c r="AF7" s="20"/>
      <c r="AG7" s="20"/>
      <c r="AH7" s="20"/>
      <c r="AI7" s="20"/>
      <c r="AJ7" s="13"/>
      <c r="AK7" s="14"/>
      <c r="AL7" s="14"/>
      <c r="AM7" s="14"/>
      <c r="AN7" s="15"/>
      <c r="AO7" s="15"/>
    </row>
    <row r="8" spans="1:41" s="3" customFormat="1" ht="15.75">
      <c r="A8" s="9"/>
      <c r="B8" s="9"/>
      <c r="C8" s="46"/>
      <c r="D8" s="46"/>
      <c r="E8" s="46"/>
      <c r="F8" s="46"/>
      <c r="G8" s="46"/>
      <c r="H8" s="46"/>
      <c r="I8" s="168" t="s">
        <v>48</v>
      </c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44"/>
      <c r="AG8" s="44"/>
      <c r="AH8" s="44"/>
      <c r="AI8" s="44"/>
      <c r="AJ8" s="16"/>
      <c r="AK8" s="17"/>
      <c r="AL8" s="17"/>
      <c r="AM8" s="17"/>
      <c r="AN8" s="18"/>
      <c r="AO8" s="18"/>
    </row>
    <row r="9" spans="1:41" s="3" customFormat="1" ht="18.75">
      <c r="A9" s="8"/>
      <c r="B9" s="8"/>
      <c r="C9" s="52"/>
      <c r="D9" s="52"/>
      <c r="E9" s="52"/>
      <c r="F9" s="52"/>
      <c r="G9" s="52"/>
      <c r="H9" s="52"/>
      <c r="I9" s="168" t="s">
        <v>49</v>
      </c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9"/>
      <c r="AG9" s="19"/>
      <c r="AH9" s="19"/>
      <c r="AI9" s="19"/>
      <c r="AJ9" s="13"/>
      <c r="AK9" s="14"/>
      <c r="AL9" s="14"/>
      <c r="AM9" s="14"/>
      <c r="AN9" s="18"/>
      <c r="AO9" s="18"/>
    </row>
    <row r="10" spans="1:41" s="3" customFormat="1" ht="18.75">
      <c r="A10" s="8"/>
      <c r="B10" s="8"/>
      <c r="C10" s="8"/>
      <c r="D10" s="8"/>
      <c r="E10" s="8"/>
      <c r="F10" s="8"/>
      <c r="G10" s="8"/>
      <c r="H10" s="8"/>
      <c r="I10" s="53"/>
      <c r="J10" s="53"/>
      <c r="K10" s="53"/>
      <c r="L10" s="53"/>
      <c r="M10" s="53"/>
      <c r="N10" s="53"/>
      <c r="O10" s="53"/>
      <c r="P10" s="53"/>
      <c r="Q10" s="54"/>
      <c r="R10" s="54"/>
      <c r="S10" s="54"/>
      <c r="T10" s="54"/>
      <c r="U10" s="54"/>
      <c r="V10" s="54"/>
      <c r="W10" s="54"/>
      <c r="X10" s="54"/>
      <c r="Y10" s="53"/>
      <c r="Z10" s="53"/>
      <c r="AA10" s="53"/>
      <c r="AB10" s="12"/>
      <c r="AC10" s="12"/>
      <c r="AD10" s="12"/>
      <c r="AE10" s="12"/>
      <c r="AF10" s="45"/>
      <c r="AG10" s="45"/>
      <c r="AH10" s="45"/>
      <c r="AI10" s="45"/>
      <c r="AJ10" s="13"/>
      <c r="AK10" s="14"/>
      <c r="AL10" s="14"/>
      <c r="AM10" s="14"/>
      <c r="AN10" s="18"/>
      <c r="AO10" s="18"/>
    </row>
    <row r="11" spans="1:36" s="26" customFormat="1" ht="15" customHeight="1">
      <c r="A11" s="8"/>
      <c r="B11" s="161" t="s">
        <v>5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61" t="s">
        <v>7</v>
      </c>
      <c r="T11" s="162"/>
      <c r="U11" s="162"/>
      <c r="V11" s="162"/>
      <c r="W11" s="162"/>
      <c r="X11" s="162"/>
      <c r="Y11" s="162"/>
      <c r="Z11" s="162"/>
      <c r="AA11" s="162"/>
      <c r="AB11" s="163"/>
      <c r="AC11" s="160" t="s">
        <v>23</v>
      </c>
      <c r="AD11" s="160" t="s">
        <v>0</v>
      </c>
      <c r="AE11" s="160" t="s">
        <v>8</v>
      </c>
      <c r="AF11" s="160"/>
      <c r="AG11" s="160"/>
      <c r="AH11" s="160" t="s">
        <v>6</v>
      </c>
      <c r="AI11" s="160"/>
      <c r="AJ11" s="8"/>
    </row>
    <row r="12" spans="1:36" s="26" customFormat="1" ht="15" customHeight="1">
      <c r="A12" s="8"/>
      <c r="B12" s="145" t="s">
        <v>9</v>
      </c>
      <c r="C12" s="164"/>
      <c r="D12" s="146"/>
      <c r="E12" s="145" t="s">
        <v>10</v>
      </c>
      <c r="F12" s="146"/>
      <c r="G12" s="145" t="s">
        <v>11</v>
      </c>
      <c r="H12" s="146"/>
      <c r="I12" s="161" t="s">
        <v>14</v>
      </c>
      <c r="J12" s="162"/>
      <c r="K12" s="162"/>
      <c r="L12" s="162"/>
      <c r="M12" s="162"/>
      <c r="N12" s="162"/>
      <c r="O12" s="162"/>
      <c r="P12" s="162"/>
      <c r="Q12" s="162"/>
      <c r="R12" s="163"/>
      <c r="S12" s="145" t="s">
        <v>15</v>
      </c>
      <c r="T12" s="146"/>
      <c r="U12" s="142" t="s">
        <v>19</v>
      </c>
      <c r="V12" s="142" t="s">
        <v>20</v>
      </c>
      <c r="W12" s="142" t="s">
        <v>17</v>
      </c>
      <c r="X12" s="151" t="s">
        <v>21</v>
      </c>
      <c r="Y12" s="152"/>
      <c r="Z12" s="153"/>
      <c r="AA12" s="145" t="s">
        <v>22</v>
      </c>
      <c r="AB12" s="146"/>
      <c r="AC12" s="160"/>
      <c r="AD12" s="160"/>
      <c r="AE12" s="160"/>
      <c r="AF12" s="160"/>
      <c r="AG12" s="160"/>
      <c r="AH12" s="160"/>
      <c r="AI12" s="160"/>
      <c r="AJ12" s="8"/>
    </row>
    <row r="13" spans="1:36" s="26" customFormat="1" ht="15" customHeight="1">
      <c r="A13" s="8"/>
      <c r="B13" s="147"/>
      <c r="C13" s="165"/>
      <c r="D13" s="148"/>
      <c r="E13" s="147"/>
      <c r="F13" s="148"/>
      <c r="G13" s="147"/>
      <c r="H13" s="148"/>
      <c r="I13" s="145" t="s">
        <v>15</v>
      </c>
      <c r="J13" s="146"/>
      <c r="K13" s="167" t="s">
        <v>16</v>
      </c>
      <c r="L13" s="145" t="s">
        <v>17</v>
      </c>
      <c r="M13" s="146"/>
      <c r="N13" s="145" t="s">
        <v>18</v>
      </c>
      <c r="O13" s="164"/>
      <c r="P13" s="164"/>
      <c r="Q13" s="164"/>
      <c r="R13" s="146"/>
      <c r="S13" s="147"/>
      <c r="T13" s="148"/>
      <c r="U13" s="143"/>
      <c r="V13" s="143"/>
      <c r="W13" s="143"/>
      <c r="X13" s="154"/>
      <c r="Y13" s="155"/>
      <c r="Z13" s="156"/>
      <c r="AA13" s="147"/>
      <c r="AB13" s="148"/>
      <c r="AC13" s="160"/>
      <c r="AD13" s="160"/>
      <c r="AE13" s="160"/>
      <c r="AF13" s="160"/>
      <c r="AG13" s="160"/>
      <c r="AH13" s="160"/>
      <c r="AI13" s="160"/>
      <c r="AJ13" s="8"/>
    </row>
    <row r="14" spans="1:36" s="26" customFormat="1" ht="47.25">
      <c r="A14" s="8"/>
      <c r="B14" s="149"/>
      <c r="C14" s="166"/>
      <c r="D14" s="150"/>
      <c r="E14" s="149"/>
      <c r="F14" s="150"/>
      <c r="G14" s="149"/>
      <c r="H14" s="150"/>
      <c r="I14" s="149"/>
      <c r="J14" s="150"/>
      <c r="K14" s="167"/>
      <c r="L14" s="149"/>
      <c r="M14" s="150"/>
      <c r="N14" s="149"/>
      <c r="O14" s="166"/>
      <c r="P14" s="166"/>
      <c r="Q14" s="166"/>
      <c r="R14" s="150"/>
      <c r="S14" s="149"/>
      <c r="T14" s="150"/>
      <c r="U14" s="144"/>
      <c r="V14" s="144"/>
      <c r="W14" s="144"/>
      <c r="X14" s="157"/>
      <c r="Y14" s="158"/>
      <c r="Z14" s="159"/>
      <c r="AA14" s="149"/>
      <c r="AB14" s="150"/>
      <c r="AC14" s="160"/>
      <c r="AD14" s="160"/>
      <c r="AE14" s="34">
        <v>2018</v>
      </c>
      <c r="AF14" s="34">
        <v>2019</v>
      </c>
      <c r="AG14" s="34">
        <v>2020</v>
      </c>
      <c r="AH14" s="34" t="s">
        <v>1</v>
      </c>
      <c r="AI14" s="34" t="s">
        <v>2</v>
      </c>
      <c r="AJ14" s="8"/>
    </row>
    <row r="15" spans="1:36" s="26" customFormat="1" ht="15.75" customHeight="1">
      <c r="A15" s="8"/>
      <c r="B15" s="29">
        <v>1</v>
      </c>
      <c r="C15" s="29">
        <v>2</v>
      </c>
      <c r="D15" s="29">
        <v>3</v>
      </c>
      <c r="E15" s="30">
        <v>4</v>
      </c>
      <c r="F15" s="30">
        <v>5</v>
      </c>
      <c r="G15" s="30">
        <v>6</v>
      </c>
      <c r="H15" s="30">
        <v>7</v>
      </c>
      <c r="I15" s="30">
        <v>8</v>
      </c>
      <c r="J15" s="29">
        <v>9</v>
      </c>
      <c r="K15" s="30">
        <v>10</v>
      </c>
      <c r="L15" s="29">
        <v>11</v>
      </c>
      <c r="M15" s="30">
        <v>12</v>
      </c>
      <c r="N15" s="29">
        <v>13</v>
      </c>
      <c r="O15" s="30">
        <v>14</v>
      </c>
      <c r="P15" s="29">
        <v>15</v>
      </c>
      <c r="Q15" s="30">
        <v>16</v>
      </c>
      <c r="R15" s="29">
        <v>17</v>
      </c>
      <c r="S15" s="30">
        <v>18</v>
      </c>
      <c r="T15" s="29">
        <v>19</v>
      </c>
      <c r="U15" s="30">
        <v>20</v>
      </c>
      <c r="V15" s="29">
        <v>21</v>
      </c>
      <c r="W15" s="30">
        <v>22</v>
      </c>
      <c r="X15" s="29">
        <v>23</v>
      </c>
      <c r="Y15" s="30">
        <v>24</v>
      </c>
      <c r="Z15" s="30">
        <v>25</v>
      </c>
      <c r="AA15" s="30">
        <v>26</v>
      </c>
      <c r="AB15" s="30">
        <v>27</v>
      </c>
      <c r="AC15" s="29">
        <v>28</v>
      </c>
      <c r="AD15" s="30">
        <v>29</v>
      </c>
      <c r="AE15" s="30">
        <v>30</v>
      </c>
      <c r="AF15" s="29">
        <v>31</v>
      </c>
      <c r="AG15" s="30">
        <v>32</v>
      </c>
      <c r="AH15" s="30">
        <v>33</v>
      </c>
      <c r="AI15" s="29">
        <v>34</v>
      </c>
      <c r="AJ15" s="8"/>
    </row>
    <row r="16" spans="1:36" s="26" customFormat="1" ht="22.5" customHeight="1">
      <c r="A16" s="8"/>
      <c r="B16" s="29"/>
      <c r="C16" s="29"/>
      <c r="D16" s="29"/>
      <c r="E16" s="30"/>
      <c r="F16" s="30"/>
      <c r="G16" s="30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135" t="s">
        <v>24</v>
      </c>
      <c r="AD16" s="136" t="s">
        <v>3</v>
      </c>
      <c r="AE16" s="137">
        <f>SUM(AE25+AE33+AE40)</f>
        <v>7015</v>
      </c>
      <c r="AF16" s="137">
        <f>SUM(AF25+AF33+AF40)</f>
        <v>5963</v>
      </c>
      <c r="AG16" s="137">
        <f>SUM(AG25+AG33+AG40)</f>
        <v>5068</v>
      </c>
      <c r="AH16" s="138">
        <f>SUM(AE16:AG16)</f>
        <v>18046</v>
      </c>
      <c r="AI16" s="139">
        <v>2020</v>
      </c>
      <c r="AJ16" s="8"/>
    </row>
    <row r="17" spans="1:36" s="26" customFormat="1" ht="114" customHeight="1">
      <c r="A17" s="8"/>
      <c r="B17" s="27"/>
      <c r="C17" s="27"/>
      <c r="D17" s="27"/>
      <c r="E17" s="31"/>
      <c r="F17" s="31"/>
      <c r="G17" s="31"/>
      <c r="H17" s="31"/>
      <c r="I17" s="31"/>
      <c r="J17" s="28"/>
      <c r="K17" s="28"/>
      <c r="L17" s="28"/>
      <c r="M17" s="28"/>
      <c r="N17" s="28"/>
      <c r="O17" s="28"/>
      <c r="P17" s="28"/>
      <c r="Q17" s="28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5" t="s">
        <v>25</v>
      </c>
      <c r="AD17" s="36"/>
      <c r="AE17" s="36"/>
      <c r="AF17" s="37"/>
      <c r="AG17" s="38"/>
      <c r="AH17" s="38"/>
      <c r="AI17" s="108"/>
      <c r="AJ17" s="8"/>
    </row>
    <row r="18" spans="1:36" s="26" customFormat="1" ht="30" customHeight="1">
      <c r="A18" s="8"/>
      <c r="B18" s="27"/>
      <c r="C18" s="27"/>
      <c r="D18" s="27"/>
      <c r="E18" s="31"/>
      <c r="F18" s="31"/>
      <c r="G18" s="31"/>
      <c r="H18" s="31"/>
      <c r="I18" s="31"/>
      <c r="J18" s="28"/>
      <c r="K18" s="28"/>
      <c r="L18" s="28"/>
      <c r="M18" s="28"/>
      <c r="N18" s="28"/>
      <c r="O18" s="28"/>
      <c r="P18" s="28"/>
      <c r="Q18" s="28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98" t="s">
        <v>26</v>
      </c>
      <c r="AD18" s="106" t="s">
        <v>27</v>
      </c>
      <c r="AE18" s="106">
        <v>10</v>
      </c>
      <c r="AF18" s="106">
        <v>10</v>
      </c>
      <c r="AG18" s="106">
        <v>10</v>
      </c>
      <c r="AH18" s="106">
        <v>30</v>
      </c>
      <c r="AI18" s="108">
        <v>2020</v>
      </c>
      <c r="AJ18" s="8"/>
    </row>
    <row r="19" spans="1:36" s="26" customFormat="1" ht="35.25" customHeight="1">
      <c r="A19" s="8"/>
      <c r="B19" s="27"/>
      <c r="C19" s="27"/>
      <c r="D19" s="27"/>
      <c r="E19" s="31"/>
      <c r="F19" s="31"/>
      <c r="G19" s="31"/>
      <c r="H19" s="31"/>
      <c r="I19" s="31"/>
      <c r="J19" s="28"/>
      <c r="K19" s="28"/>
      <c r="L19" s="28"/>
      <c r="M19" s="28"/>
      <c r="N19" s="28"/>
      <c r="O19" s="28"/>
      <c r="P19" s="28"/>
      <c r="Q19" s="28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98" t="s">
        <v>28</v>
      </c>
      <c r="AD19" s="106" t="s">
        <v>29</v>
      </c>
      <c r="AE19" s="106">
        <v>7.5</v>
      </c>
      <c r="AF19" s="106">
        <v>7.5</v>
      </c>
      <c r="AG19" s="106">
        <v>0</v>
      </c>
      <c r="AH19" s="106">
        <f>SUM(AE19:AG19)</f>
        <v>15</v>
      </c>
      <c r="AI19" s="108">
        <v>2020</v>
      </c>
      <c r="AJ19" s="8"/>
    </row>
    <row r="20" spans="1:36" s="26" customFormat="1" ht="32.25" customHeight="1">
      <c r="A20" s="8"/>
      <c r="B20" s="27"/>
      <c r="C20" s="27"/>
      <c r="D20" s="27"/>
      <c r="E20" s="31"/>
      <c r="F20" s="31"/>
      <c r="G20" s="31"/>
      <c r="H20" s="31"/>
      <c r="I20" s="31"/>
      <c r="J20" s="28"/>
      <c r="K20" s="28"/>
      <c r="L20" s="28"/>
      <c r="M20" s="28"/>
      <c r="N20" s="28"/>
      <c r="O20" s="28"/>
      <c r="P20" s="28"/>
      <c r="Q20" s="28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98" t="s">
        <v>30</v>
      </c>
      <c r="AD20" s="106" t="s">
        <v>27</v>
      </c>
      <c r="AE20" s="106">
        <v>100</v>
      </c>
      <c r="AF20" s="106">
        <v>100</v>
      </c>
      <c r="AG20" s="106">
        <v>100</v>
      </c>
      <c r="AH20" s="106">
        <v>100</v>
      </c>
      <c r="AI20" s="108">
        <v>2020</v>
      </c>
      <c r="AJ20" s="8"/>
    </row>
    <row r="21" spans="1:36" s="26" customFormat="1" ht="74.25" customHeight="1">
      <c r="A21" s="8"/>
      <c r="B21" s="27"/>
      <c r="C21" s="27"/>
      <c r="D21" s="27"/>
      <c r="E21" s="31"/>
      <c r="F21" s="31"/>
      <c r="G21" s="31"/>
      <c r="H21" s="31"/>
      <c r="I21" s="31"/>
      <c r="J21" s="28"/>
      <c r="K21" s="28"/>
      <c r="L21" s="28"/>
      <c r="M21" s="28"/>
      <c r="N21" s="28"/>
      <c r="O21" s="28"/>
      <c r="P21" s="28"/>
      <c r="Q21" s="28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98" t="s">
        <v>31</v>
      </c>
      <c r="AD21" s="106" t="s">
        <v>55</v>
      </c>
      <c r="AE21" s="106">
        <v>1</v>
      </c>
      <c r="AF21" s="106">
        <v>1</v>
      </c>
      <c r="AG21" s="106">
        <v>1</v>
      </c>
      <c r="AH21" s="106">
        <v>1</v>
      </c>
      <c r="AI21" s="108">
        <v>2020</v>
      </c>
      <c r="AJ21" s="8"/>
    </row>
    <row r="22" spans="1:36" s="26" customFormat="1" ht="77.25" customHeight="1">
      <c r="A22" s="8"/>
      <c r="B22" s="27"/>
      <c r="C22" s="27"/>
      <c r="D22" s="27"/>
      <c r="E22" s="31"/>
      <c r="F22" s="31"/>
      <c r="G22" s="31"/>
      <c r="H22" s="31"/>
      <c r="I22" s="31"/>
      <c r="J22" s="28"/>
      <c r="K22" s="28"/>
      <c r="L22" s="28"/>
      <c r="M22" s="28"/>
      <c r="N22" s="28"/>
      <c r="O22" s="28"/>
      <c r="P22" s="28"/>
      <c r="Q22" s="28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98" t="s">
        <v>32</v>
      </c>
      <c r="AD22" s="106" t="s">
        <v>56</v>
      </c>
      <c r="AE22" s="106">
        <v>1</v>
      </c>
      <c r="AF22" s="106">
        <v>1</v>
      </c>
      <c r="AG22" s="106">
        <v>1</v>
      </c>
      <c r="AH22" s="106">
        <v>1</v>
      </c>
      <c r="AI22" s="108">
        <v>2020</v>
      </c>
      <c r="AJ22" s="8"/>
    </row>
    <row r="23" spans="1:36" s="26" customFormat="1" ht="60.75" customHeight="1">
      <c r="A23" s="8"/>
      <c r="B23" s="27"/>
      <c r="C23" s="27"/>
      <c r="D23" s="27"/>
      <c r="E23" s="31"/>
      <c r="F23" s="31"/>
      <c r="G23" s="31"/>
      <c r="H23" s="31"/>
      <c r="I23" s="31"/>
      <c r="J23" s="28"/>
      <c r="K23" s="28"/>
      <c r="L23" s="28"/>
      <c r="M23" s="28"/>
      <c r="N23" s="28"/>
      <c r="O23" s="28"/>
      <c r="P23" s="28"/>
      <c r="Q23" s="28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98" t="s">
        <v>33</v>
      </c>
      <c r="AD23" s="106" t="s">
        <v>56</v>
      </c>
      <c r="AE23" s="106">
        <v>1</v>
      </c>
      <c r="AF23" s="106">
        <v>1</v>
      </c>
      <c r="AG23" s="106">
        <v>1</v>
      </c>
      <c r="AH23" s="106">
        <v>1</v>
      </c>
      <c r="AI23" s="108">
        <v>2020</v>
      </c>
      <c r="AJ23" s="8"/>
    </row>
    <row r="24" spans="1:36" s="26" customFormat="1" ht="36" customHeight="1">
      <c r="A24" s="8"/>
      <c r="B24" s="27"/>
      <c r="C24" s="27"/>
      <c r="D24" s="27"/>
      <c r="E24" s="31"/>
      <c r="F24" s="31"/>
      <c r="G24" s="31"/>
      <c r="H24" s="31"/>
      <c r="I24" s="31"/>
      <c r="J24" s="28"/>
      <c r="K24" s="28"/>
      <c r="L24" s="28"/>
      <c r="M24" s="28"/>
      <c r="N24" s="28"/>
      <c r="O24" s="28"/>
      <c r="P24" s="28"/>
      <c r="Q24" s="28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41" t="s">
        <v>80</v>
      </c>
      <c r="AD24" s="106" t="s">
        <v>27</v>
      </c>
      <c r="AE24" s="106">
        <v>100</v>
      </c>
      <c r="AF24" s="106">
        <v>100</v>
      </c>
      <c r="AG24" s="106">
        <v>100</v>
      </c>
      <c r="AH24" s="106">
        <v>100</v>
      </c>
      <c r="AI24" s="108">
        <v>2020</v>
      </c>
      <c r="AJ24" s="8"/>
    </row>
    <row r="25" spans="1:36" s="7" customFormat="1" ht="26.25">
      <c r="A25" s="8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4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6" t="s">
        <v>34</v>
      </c>
      <c r="AD25" s="127" t="s">
        <v>35</v>
      </c>
      <c r="AE25" s="128">
        <v>750</v>
      </c>
      <c r="AF25" s="128">
        <v>750</v>
      </c>
      <c r="AG25" s="128">
        <v>600</v>
      </c>
      <c r="AH25" s="128">
        <f>SUM(AE25:AG25)</f>
        <v>2100</v>
      </c>
      <c r="AI25" s="129">
        <v>2020</v>
      </c>
      <c r="AJ25" s="8"/>
    </row>
    <row r="26" spans="1:36" s="7" customFormat="1" ht="19.5" customHeight="1">
      <c r="A26" s="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5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9" t="s">
        <v>36</v>
      </c>
      <c r="AD26" s="106" t="s">
        <v>35</v>
      </c>
      <c r="AE26" s="60">
        <f>SUM(AE27+AE29+AE31)</f>
        <v>750</v>
      </c>
      <c r="AF26" s="60">
        <f>SUM(AF27+AF29+AF31)</f>
        <v>750</v>
      </c>
      <c r="AG26" s="60">
        <f>SUM(AG27+AG29+AG31)</f>
        <v>600</v>
      </c>
      <c r="AH26" s="60">
        <f>SUM(AE26:AG26)</f>
        <v>2100</v>
      </c>
      <c r="AI26" s="107">
        <v>2020</v>
      </c>
      <c r="AJ26" s="8"/>
    </row>
    <row r="27" spans="1:36" s="7" customFormat="1" ht="38.25">
      <c r="A27" s="8"/>
      <c r="B27" s="27">
        <v>9</v>
      </c>
      <c r="C27" s="27">
        <v>3</v>
      </c>
      <c r="D27" s="27">
        <v>7</v>
      </c>
      <c r="E27" s="27">
        <v>0</v>
      </c>
      <c r="F27" s="27">
        <v>4</v>
      </c>
      <c r="G27" s="27">
        <v>0</v>
      </c>
      <c r="H27" s="27">
        <v>5</v>
      </c>
      <c r="I27" s="27">
        <v>0</v>
      </c>
      <c r="J27" s="27">
        <v>4</v>
      </c>
      <c r="K27" s="27">
        <v>1</v>
      </c>
      <c r="L27" s="27">
        <v>0</v>
      </c>
      <c r="M27" s="27">
        <v>1</v>
      </c>
      <c r="N27" s="27">
        <v>2</v>
      </c>
      <c r="O27" s="27">
        <v>0</v>
      </c>
      <c r="P27" s="27">
        <v>0</v>
      </c>
      <c r="Q27" s="27">
        <v>1</v>
      </c>
      <c r="R27" s="56" t="s">
        <v>50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110" t="s">
        <v>57</v>
      </c>
      <c r="AD27" s="111" t="s">
        <v>35</v>
      </c>
      <c r="AE27" s="112">
        <v>100</v>
      </c>
      <c r="AF27" s="112">
        <v>100</v>
      </c>
      <c r="AG27" s="112">
        <v>100</v>
      </c>
      <c r="AH27" s="112">
        <v>300</v>
      </c>
      <c r="AI27" s="114">
        <v>2020</v>
      </c>
      <c r="AJ27" s="8"/>
    </row>
    <row r="28" spans="1:36" s="7" customFormat="1" ht="15">
      <c r="A28" s="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110" t="s">
        <v>70</v>
      </c>
      <c r="AD28" s="111" t="s">
        <v>71</v>
      </c>
      <c r="AE28" s="122">
        <v>943</v>
      </c>
      <c r="AF28" s="122">
        <v>943</v>
      </c>
      <c r="AG28" s="122">
        <v>943</v>
      </c>
      <c r="AH28" s="122">
        <f aca="true" t="shared" si="0" ref="AH28:AH33">SUM(AE28:AG28)</f>
        <v>2829</v>
      </c>
      <c r="AI28" s="114">
        <v>2020</v>
      </c>
      <c r="AJ28" s="8"/>
    </row>
    <row r="29" spans="1:36" s="7" customFormat="1" ht="25.5">
      <c r="A29" s="8"/>
      <c r="B29" s="27">
        <v>9</v>
      </c>
      <c r="C29" s="27">
        <v>3</v>
      </c>
      <c r="D29" s="27">
        <v>7</v>
      </c>
      <c r="E29" s="27">
        <v>0</v>
      </c>
      <c r="F29" s="27">
        <v>4</v>
      </c>
      <c r="G29" s="27">
        <v>0</v>
      </c>
      <c r="H29" s="27">
        <v>5</v>
      </c>
      <c r="I29" s="27">
        <v>0</v>
      </c>
      <c r="J29" s="27">
        <v>4</v>
      </c>
      <c r="K29" s="27">
        <v>1</v>
      </c>
      <c r="L29" s="27">
        <v>0</v>
      </c>
      <c r="M29" s="27">
        <v>1</v>
      </c>
      <c r="N29" s="27">
        <v>2</v>
      </c>
      <c r="O29" s="27">
        <v>0</v>
      </c>
      <c r="P29" s="27">
        <v>0</v>
      </c>
      <c r="Q29" s="27">
        <v>2</v>
      </c>
      <c r="R29" s="56" t="s">
        <v>50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41" t="s">
        <v>82</v>
      </c>
      <c r="AD29" s="60" t="s">
        <v>37</v>
      </c>
      <c r="AE29" s="60">
        <v>150</v>
      </c>
      <c r="AF29" s="60">
        <v>150</v>
      </c>
      <c r="AG29" s="60">
        <v>0</v>
      </c>
      <c r="AH29" s="60">
        <f t="shared" si="0"/>
        <v>300</v>
      </c>
      <c r="AI29" s="107">
        <v>2020</v>
      </c>
      <c r="AJ29" s="8"/>
    </row>
    <row r="30" spans="1:36" s="7" customFormat="1" ht="15">
      <c r="A30" s="8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41" t="s">
        <v>73</v>
      </c>
      <c r="AD30" s="60" t="s">
        <v>29</v>
      </c>
      <c r="AE30" s="60">
        <v>7.5</v>
      </c>
      <c r="AF30" s="60">
        <v>7.5</v>
      </c>
      <c r="AG30" s="60">
        <v>0</v>
      </c>
      <c r="AH30" s="60">
        <f t="shared" si="0"/>
        <v>15</v>
      </c>
      <c r="AI30" s="107">
        <v>2020</v>
      </c>
      <c r="AJ30" s="8"/>
    </row>
    <row r="31" spans="1:36" s="7" customFormat="1" ht="38.25">
      <c r="A31" s="8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5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41" t="s">
        <v>81</v>
      </c>
      <c r="AD31" s="60" t="s">
        <v>37</v>
      </c>
      <c r="AE31" s="60">
        <v>500</v>
      </c>
      <c r="AF31" s="60">
        <v>500</v>
      </c>
      <c r="AG31" s="60">
        <v>500</v>
      </c>
      <c r="AH31" s="60">
        <f t="shared" si="0"/>
        <v>1500</v>
      </c>
      <c r="AI31" s="107">
        <v>2020</v>
      </c>
      <c r="AJ31" s="8"/>
    </row>
    <row r="32" spans="1:36" s="7" customFormat="1" ht="15">
      <c r="A32" s="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41" t="s">
        <v>70</v>
      </c>
      <c r="AD32" s="60" t="s">
        <v>71</v>
      </c>
      <c r="AE32" s="121">
        <v>845</v>
      </c>
      <c r="AF32" s="121">
        <v>845</v>
      </c>
      <c r="AG32" s="121">
        <v>845</v>
      </c>
      <c r="AH32" s="121">
        <f t="shared" si="0"/>
        <v>2535</v>
      </c>
      <c r="AI32" s="107">
        <v>2020</v>
      </c>
      <c r="AJ32" s="8"/>
    </row>
    <row r="33" spans="1:36" s="7" customFormat="1" ht="25.5">
      <c r="A33" s="8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30" t="s">
        <v>38</v>
      </c>
      <c r="AD33" s="128" t="s">
        <v>35</v>
      </c>
      <c r="AE33" s="128">
        <f>AE34</f>
        <v>1820</v>
      </c>
      <c r="AF33" s="128">
        <f>AF34</f>
        <v>2620</v>
      </c>
      <c r="AG33" s="128">
        <f>AG34</f>
        <v>2620</v>
      </c>
      <c r="AH33" s="128">
        <f t="shared" si="0"/>
        <v>7060</v>
      </c>
      <c r="AI33" s="129">
        <v>2020</v>
      </c>
      <c r="AJ33" s="8"/>
    </row>
    <row r="34" spans="1:36" s="7" customFormat="1" ht="63" customHeight="1">
      <c r="A34" s="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5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109" t="s">
        <v>39</v>
      </c>
      <c r="AD34" s="60" t="s">
        <v>35</v>
      </c>
      <c r="AE34" s="60">
        <f>SUM(AE35:AE39)</f>
        <v>1820</v>
      </c>
      <c r="AF34" s="60">
        <f>SUM(AF35:AF39)</f>
        <v>2620</v>
      </c>
      <c r="AG34" s="60">
        <f>SUM(AG35:AG39)</f>
        <v>2620</v>
      </c>
      <c r="AH34" s="60">
        <f aca="true" t="shared" si="1" ref="AH34:AH42">SUM(AE34:AG34)</f>
        <v>7060</v>
      </c>
      <c r="AI34" s="107">
        <v>2020</v>
      </c>
      <c r="AJ34" s="8"/>
    </row>
    <row r="35" spans="1:36" s="7" customFormat="1" ht="31.5" customHeight="1">
      <c r="A35" s="8"/>
      <c r="B35" s="27">
        <v>9</v>
      </c>
      <c r="C35" s="27">
        <v>3</v>
      </c>
      <c r="D35" s="27">
        <v>7</v>
      </c>
      <c r="E35" s="27">
        <v>1</v>
      </c>
      <c r="F35" s="27">
        <v>2</v>
      </c>
      <c r="G35" s="27">
        <v>0</v>
      </c>
      <c r="H35" s="27">
        <v>4</v>
      </c>
      <c r="I35" s="27">
        <v>0</v>
      </c>
      <c r="J35" s="27">
        <v>4</v>
      </c>
      <c r="K35" s="27">
        <v>2</v>
      </c>
      <c r="L35" s="27">
        <v>0</v>
      </c>
      <c r="M35" s="27">
        <v>1</v>
      </c>
      <c r="N35" s="56" t="s">
        <v>53</v>
      </c>
      <c r="O35" s="27">
        <v>0</v>
      </c>
      <c r="P35" s="27">
        <v>3</v>
      </c>
      <c r="Q35" s="27">
        <v>2</v>
      </c>
      <c r="R35" s="56" t="s">
        <v>51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115" t="s">
        <v>60</v>
      </c>
      <c r="AD35" s="112" t="s">
        <v>35</v>
      </c>
      <c r="AE35" s="112">
        <v>800</v>
      </c>
      <c r="AF35" s="112">
        <v>800</v>
      </c>
      <c r="AG35" s="112">
        <v>800</v>
      </c>
      <c r="AH35" s="112">
        <f t="shared" si="1"/>
        <v>2400</v>
      </c>
      <c r="AI35" s="114">
        <v>2020</v>
      </c>
      <c r="AJ35" s="8"/>
    </row>
    <row r="36" spans="1:36" s="7" customFormat="1" ht="51">
      <c r="A36" s="8"/>
      <c r="B36" s="27">
        <v>9</v>
      </c>
      <c r="C36" s="27">
        <v>3</v>
      </c>
      <c r="D36" s="27">
        <v>7</v>
      </c>
      <c r="E36" s="27">
        <v>1</v>
      </c>
      <c r="F36" s="27">
        <v>2</v>
      </c>
      <c r="G36" s="27">
        <v>0</v>
      </c>
      <c r="H36" s="27">
        <v>4</v>
      </c>
      <c r="I36" s="27">
        <v>0</v>
      </c>
      <c r="J36" s="27">
        <v>4</v>
      </c>
      <c r="K36" s="27">
        <v>2</v>
      </c>
      <c r="L36" s="27">
        <v>0</v>
      </c>
      <c r="M36" s="27">
        <v>1</v>
      </c>
      <c r="N36" s="27">
        <v>2</v>
      </c>
      <c r="O36" s="27">
        <v>0</v>
      </c>
      <c r="P36" s="27">
        <v>0</v>
      </c>
      <c r="Q36" s="27">
        <v>2</v>
      </c>
      <c r="R36" s="56" t="s">
        <v>52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116" t="s">
        <v>83</v>
      </c>
      <c r="AD36" s="112" t="s">
        <v>35</v>
      </c>
      <c r="AE36" s="112">
        <v>0</v>
      </c>
      <c r="AF36" s="112">
        <v>800</v>
      </c>
      <c r="AG36" s="112">
        <v>800</v>
      </c>
      <c r="AH36" s="112">
        <f t="shared" si="1"/>
        <v>1600</v>
      </c>
      <c r="AI36" s="114">
        <v>2020</v>
      </c>
      <c r="AJ36" s="8"/>
    </row>
    <row r="37" spans="1:36" s="7" customFormat="1" ht="57.75" customHeight="1">
      <c r="A37" s="8"/>
      <c r="B37" s="27">
        <v>9</v>
      </c>
      <c r="C37" s="27">
        <v>3</v>
      </c>
      <c r="D37" s="27">
        <v>7</v>
      </c>
      <c r="E37" s="27">
        <v>1</v>
      </c>
      <c r="F37" s="27">
        <v>2</v>
      </c>
      <c r="G37" s="27">
        <v>0</v>
      </c>
      <c r="H37" s="27">
        <v>4</v>
      </c>
      <c r="I37" s="27">
        <v>0</v>
      </c>
      <c r="J37" s="27">
        <v>4</v>
      </c>
      <c r="K37" s="27">
        <v>2</v>
      </c>
      <c r="L37" s="27">
        <v>0</v>
      </c>
      <c r="M37" s="27">
        <v>1</v>
      </c>
      <c r="N37" s="27">
        <v>2</v>
      </c>
      <c r="O37" s="27">
        <v>0</v>
      </c>
      <c r="P37" s="27">
        <v>0</v>
      </c>
      <c r="Q37" s="27">
        <v>3</v>
      </c>
      <c r="R37" s="56" t="s">
        <v>52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110" t="s">
        <v>61</v>
      </c>
      <c r="AD37" s="111" t="s">
        <v>35</v>
      </c>
      <c r="AE37" s="112">
        <v>360</v>
      </c>
      <c r="AF37" s="112">
        <v>360</v>
      </c>
      <c r="AG37" s="112">
        <v>360</v>
      </c>
      <c r="AH37" s="112">
        <f t="shared" si="1"/>
        <v>1080</v>
      </c>
      <c r="AI37" s="114">
        <v>2020</v>
      </c>
      <c r="AJ37" s="8"/>
    </row>
    <row r="38" spans="1:36" s="7" customFormat="1" ht="51">
      <c r="A38" s="8"/>
      <c r="B38" s="27">
        <v>9</v>
      </c>
      <c r="C38" s="27">
        <v>3</v>
      </c>
      <c r="D38" s="27">
        <v>7</v>
      </c>
      <c r="E38" s="27">
        <v>1</v>
      </c>
      <c r="F38" s="27">
        <v>2</v>
      </c>
      <c r="G38" s="27">
        <v>0</v>
      </c>
      <c r="H38" s="27">
        <v>4</v>
      </c>
      <c r="I38" s="27">
        <v>0</v>
      </c>
      <c r="J38" s="27">
        <v>4</v>
      </c>
      <c r="K38" s="27">
        <v>2</v>
      </c>
      <c r="L38" s="27">
        <v>0</v>
      </c>
      <c r="M38" s="27">
        <v>1</v>
      </c>
      <c r="N38" s="27">
        <v>2</v>
      </c>
      <c r="O38" s="27">
        <v>0</v>
      </c>
      <c r="P38" s="27">
        <v>0</v>
      </c>
      <c r="Q38" s="27">
        <v>4</v>
      </c>
      <c r="R38" s="56" t="s">
        <v>52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10" t="s">
        <v>62</v>
      </c>
      <c r="AD38" s="111" t="s">
        <v>35</v>
      </c>
      <c r="AE38" s="112">
        <v>660</v>
      </c>
      <c r="AF38" s="112">
        <v>660</v>
      </c>
      <c r="AG38" s="112">
        <v>660</v>
      </c>
      <c r="AH38" s="112">
        <f t="shared" si="1"/>
        <v>1980</v>
      </c>
      <c r="AI38" s="114">
        <v>2020</v>
      </c>
      <c r="AJ38" s="8"/>
    </row>
    <row r="39" spans="1:36" s="7" customFormat="1" ht="25.5" hidden="1">
      <c r="A39" s="8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5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10" t="s">
        <v>84</v>
      </c>
      <c r="AD39" s="111" t="s">
        <v>35</v>
      </c>
      <c r="AE39" s="112">
        <v>0</v>
      </c>
      <c r="AF39" s="112">
        <v>0</v>
      </c>
      <c r="AG39" s="112">
        <v>0</v>
      </c>
      <c r="AH39" s="113">
        <f t="shared" si="1"/>
        <v>0</v>
      </c>
      <c r="AI39" s="114">
        <v>2020</v>
      </c>
      <c r="AJ39" s="8"/>
    </row>
    <row r="40" spans="1:36" s="7" customFormat="1" ht="74.25" customHeight="1">
      <c r="A40" s="8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31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30" t="s">
        <v>40</v>
      </c>
      <c r="AD40" s="127" t="s">
        <v>35</v>
      </c>
      <c r="AE40" s="128">
        <f>SUM(AE41+AE44)</f>
        <v>4445</v>
      </c>
      <c r="AF40" s="128">
        <f>SUM(AF41+AF44)</f>
        <v>2593</v>
      </c>
      <c r="AG40" s="128">
        <f>SUM(AG41+AG44)</f>
        <v>1848</v>
      </c>
      <c r="AH40" s="128">
        <f t="shared" si="1"/>
        <v>8886</v>
      </c>
      <c r="AI40" s="129">
        <v>2020</v>
      </c>
      <c r="AJ40" s="8"/>
    </row>
    <row r="41" spans="1:36" s="7" customFormat="1" ht="38.25">
      <c r="A41" s="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5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41" t="s">
        <v>41</v>
      </c>
      <c r="AD41" s="106" t="s">
        <v>35</v>
      </c>
      <c r="AE41" s="60">
        <v>300</v>
      </c>
      <c r="AF41" s="60">
        <v>300</v>
      </c>
      <c r="AG41" s="60">
        <v>300</v>
      </c>
      <c r="AH41" s="60">
        <f t="shared" si="1"/>
        <v>900</v>
      </c>
      <c r="AI41" s="107">
        <v>2020</v>
      </c>
      <c r="AJ41" s="8"/>
    </row>
    <row r="42" spans="1:36" s="7" customFormat="1" ht="70.5" customHeight="1">
      <c r="A42" s="8"/>
      <c r="B42" s="27">
        <v>9</v>
      </c>
      <c r="C42" s="27">
        <v>3</v>
      </c>
      <c r="D42" s="27">
        <v>7</v>
      </c>
      <c r="E42" s="27">
        <v>1</v>
      </c>
      <c r="F42" s="27">
        <v>0</v>
      </c>
      <c r="G42" s="27">
        <v>0</v>
      </c>
      <c r="H42" s="27">
        <v>3</v>
      </c>
      <c r="I42" s="27">
        <v>0</v>
      </c>
      <c r="J42" s="27">
        <v>4</v>
      </c>
      <c r="K42" s="27">
        <v>3</v>
      </c>
      <c r="L42" s="27">
        <v>0</v>
      </c>
      <c r="M42" s="27">
        <v>1</v>
      </c>
      <c r="N42" s="27">
        <v>2</v>
      </c>
      <c r="O42" s="27">
        <v>0</v>
      </c>
      <c r="P42" s="27">
        <v>0</v>
      </c>
      <c r="Q42" s="27">
        <v>1</v>
      </c>
      <c r="R42" s="55" t="s">
        <v>51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117" t="s">
        <v>42</v>
      </c>
      <c r="AD42" s="111" t="s">
        <v>43</v>
      </c>
      <c r="AE42" s="118">
        <v>300</v>
      </c>
      <c r="AF42" s="118">
        <v>300</v>
      </c>
      <c r="AG42" s="118">
        <v>300</v>
      </c>
      <c r="AH42" s="119">
        <f t="shared" si="1"/>
        <v>900</v>
      </c>
      <c r="AI42" s="114">
        <v>2020</v>
      </c>
      <c r="AJ42" s="8"/>
    </row>
    <row r="43" spans="1:36" s="7" customFormat="1" ht="57.75" customHeight="1">
      <c r="A43" s="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57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41" t="s">
        <v>44</v>
      </c>
      <c r="AD43" s="106" t="s">
        <v>27</v>
      </c>
      <c r="AE43" s="134">
        <v>100</v>
      </c>
      <c r="AF43" s="134">
        <v>100</v>
      </c>
      <c r="AG43" s="134">
        <v>100</v>
      </c>
      <c r="AH43" s="134">
        <v>100</v>
      </c>
      <c r="AI43" s="107">
        <v>2020</v>
      </c>
      <c r="AJ43" s="8"/>
    </row>
    <row r="44" spans="1:36" s="7" customFormat="1" ht="33" customHeight="1">
      <c r="A44" s="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5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41" t="s">
        <v>45</v>
      </c>
      <c r="AD44" s="106" t="s">
        <v>37</v>
      </c>
      <c r="AE44" s="61">
        <f>SUM(AE45)</f>
        <v>4145</v>
      </c>
      <c r="AF44" s="61">
        <f>SUM(AF45)</f>
        <v>2293</v>
      </c>
      <c r="AG44" s="61">
        <f>SUM(AG45)</f>
        <v>1548</v>
      </c>
      <c r="AH44" s="62">
        <f>SUM(AE44:AG44)</f>
        <v>7986</v>
      </c>
      <c r="AI44" s="107">
        <v>2020</v>
      </c>
      <c r="AJ44" s="8"/>
    </row>
    <row r="45" spans="1:36" s="7" customFormat="1" ht="43.5" customHeight="1">
      <c r="A45" s="8"/>
      <c r="B45" s="27">
        <v>9</v>
      </c>
      <c r="C45" s="27">
        <v>3</v>
      </c>
      <c r="D45" s="27">
        <v>7</v>
      </c>
      <c r="E45" s="27">
        <v>0</v>
      </c>
      <c r="F45" s="27">
        <v>5</v>
      </c>
      <c r="G45" s="27">
        <v>0</v>
      </c>
      <c r="H45" s="27">
        <v>2</v>
      </c>
      <c r="I45" s="27">
        <v>0</v>
      </c>
      <c r="J45" s="27">
        <v>4</v>
      </c>
      <c r="K45" s="27">
        <v>3</v>
      </c>
      <c r="L45" s="27">
        <v>0</v>
      </c>
      <c r="M45" s="27">
        <v>2</v>
      </c>
      <c r="N45" s="27">
        <v>2</v>
      </c>
      <c r="O45" s="27">
        <v>0</v>
      </c>
      <c r="P45" s="27">
        <v>0</v>
      </c>
      <c r="Q45" s="27">
        <v>1</v>
      </c>
      <c r="R45" s="55" t="s">
        <v>51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110" t="s">
        <v>46</v>
      </c>
      <c r="AD45" s="111" t="s">
        <v>37</v>
      </c>
      <c r="AE45" s="112">
        <v>4145</v>
      </c>
      <c r="AF45" s="112">
        <v>2293</v>
      </c>
      <c r="AG45" s="112">
        <v>1548</v>
      </c>
      <c r="AH45" s="112">
        <f>SUM(AE45:AG45)</f>
        <v>7986</v>
      </c>
      <c r="AI45" s="114">
        <v>2020</v>
      </c>
      <c r="AJ45" s="8"/>
    </row>
    <row r="46" spans="1:36" s="7" customFormat="1" ht="15" customHeight="1">
      <c r="A46" s="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55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110"/>
      <c r="AD46" s="111"/>
      <c r="AE46" s="112"/>
      <c r="AF46" s="113"/>
      <c r="AG46" s="113"/>
      <c r="AH46" s="113"/>
      <c r="AI46" s="114"/>
      <c r="AJ46" s="8"/>
    </row>
    <row r="47" spans="1:35" s="26" customFormat="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8"/>
      <c r="N47" s="8"/>
      <c r="O47" s="8"/>
      <c r="P47" s="8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8"/>
      <c r="AD47" s="8"/>
      <c r="AE47" s="8"/>
      <c r="AF47" s="8"/>
      <c r="AG47" s="8"/>
      <c r="AH47" s="8"/>
      <c r="AI47" s="8"/>
    </row>
    <row r="48" spans="1:35" s="26" customFormat="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8"/>
      <c r="N48" s="8"/>
      <c r="O48" s="8"/>
      <c r="P48" s="8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8"/>
      <c r="AD48" s="8"/>
      <c r="AE48" s="8"/>
      <c r="AF48" s="8"/>
      <c r="AG48" s="8"/>
      <c r="AH48" s="8"/>
      <c r="AI48" s="8"/>
    </row>
    <row r="49" spans="1:35" s="26" customFormat="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8"/>
      <c r="N49" s="8"/>
      <c r="O49" s="8"/>
      <c r="P49" s="8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8"/>
      <c r="AD49" s="8"/>
      <c r="AE49" s="8"/>
      <c r="AF49" s="8"/>
      <c r="AG49" s="8"/>
      <c r="AH49" s="8"/>
      <c r="AI49" s="8"/>
    </row>
    <row r="50" spans="1:35" s="26" customFormat="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8"/>
      <c r="N50" s="8"/>
      <c r="O50" s="8"/>
      <c r="P50" s="8"/>
      <c r="Q50" s="8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8"/>
      <c r="AD50" s="8"/>
      <c r="AE50" s="8"/>
      <c r="AF50" s="8"/>
      <c r="AG50" s="8"/>
      <c r="AH50" s="8"/>
      <c r="AI50" s="8"/>
    </row>
    <row r="51" spans="1:35" s="26" customFormat="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8"/>
      <c r="N51" s="8"/>
      <c r="O51" s="8"/>
      <c r="P51" s="8"/>
      <c r="Q51" s="8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8"/>
      <c r="AD51" s="8"/>
      <c r="AE51" s="8"/>
      <c r="AF51" s="8"/>
      <c r="AG51" s="8"/>
      <c r="AH51" s="8"/>
      <c r="AI51" s="8"/>
    </row>
    <row r="52" spans="1:35" s="26" customFormat="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8"/>
      <c r="N52" s="8"/>
      <c r="O52" s="8"/>
      <c r="P52" s="8"/>
      <c r="Q52" s="8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8"/>
      <c r="AD52" s="8"/>
      <c r="AE52" s="8"/>
      <c r="AF52" s="8"/>
      <c r="AG52" s="8"/>
      <c r="AH52" s="8"/>
      <c r="AI52" s="8"/>
    </row>
    <row r="53" spans="1:35" s="26" customFormat="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8"/>
      <c r="N53" s="8"/>
      <c r="O53" s="8"/>
      <c r="P53" s="8"/>
      <c r="Q53" s="8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8"/>
      <c r="AD53" s="8"/>
      <c r="AE53" s="8"/>
      <c r="AF53" s="8"/>
      <c r="AG53" s="8"/>
      <c r="AH53" s="8"/>
      <c r="AI53" s="8"/>
    </row>
    <row r="54" spans="1:35" s="26" customFormat="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8"/>
      <c r="N54" s="8"/>
      <c r="O54" s="8"/>
      <c r="P54" s="8"/>
      <c r="Q54" s="8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8"/>
      <c r="AD54" s="8"/>
      <c r="AE54" s="8"/>
      <c r="AF54" s="8"/>
      <c r="AG54" s="8"/>
      <c r="AH54" s="8"/>
      <c r="AI54" s="8"/>
    </row>
    <row r="55" spans="1:35" s="26" customFormat="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8"/>
      <c r="N55" s="8"/>
      <c r="O55" s="8"/>
      <c r="P55" s="8"/>
      <c r="Q55" s="8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8"/>
      <c r="AD55" s="8"/>
      <c r="AE55" s="8"/>
      <c r="AF55" s="8"/>
      <c r="AG55" s="8"/>
      <c r="AH55" s="8"/>
      <c r="AI55" s="8"/>
    </row>
    <row r="56" spans="1:35" s="26" customFormat="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8"/>
      <c r="N56" s="8"/>
      <c r="O56" s="8"/>
      <c r="P56" s="8"/>
      <c r="Q56" s="8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8"/>
      <c r="AD56" s="8"/>
      <c r="AE56" s="8"/>
      <c r="AF56" s="8"/>
      <c r="AG56" s="8"/>
      <c r="AH56" s="8"/>
      <c r="AI56" s="8"/>
    </row>
    <row r="57" spans="1:35" s="26" customFormat="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8"/>
      <c r="N57" s="8"/>
      <c r="O57" s="8"/>
      <c r="P57" s="8"/>
      <c r="Q57" s="8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8"/>
      <c r="AD57" s="8"/>
      <c r="AE57" s="8"/>
      <c r="AF57" s="8"/>
      <c r="AG57" s="8"/>
      <c r="AH57" s="8"/>
      <c r="AI57" s="8"/>
    </row>
    <row r="58" spans="1:35" s="26" customFormat="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8"/>
      <c r="N58" s="8"/>
      <c r="O58" s="8"/>
      <c r="P58" s="8"/>
      <c r="Q58" s="8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8"/>
      <c r="AD58" s="8"/>
      <c r="AE58" s="8"/>
      <c r="AF58" s="8"/>
      <c r="AG58" s="8"/>
      <c r="AH58" s="8"/>
      <c r="AI58" s="8"/>
    </row>
    <row r="59" spans="1:35" s="26" customFormat="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8"/>
      <c r="N59" s="8"/>
      <c r="O59" s="8"/>
      <c r="P59" s="8"/>
      <c r="Q59" s="8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8"/>
      <c r="AD59" s="8"/>
      <c r="AE59" s="8"/>
      <c r="AF59" s="8"/>
      <c r="AG59" s="8"/>
      <c r="AH59" s="8"/>
      <c r="AI59" s="8"/>
    </row>
    <row r="60" spans="1:35" s="26" customFormat="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8"/>
      <c r="N60" s="8"/>
      <c r="O60" s="8"/>
      <c r="P60" s="8"/>
      <c r="Q60" s="8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8"/>
      <c r="AD60" s="8"/>
      <c r="AE60" s="8"/>
      <c r="AF60" s="8"/>
      <c r="AG60" s="8"/>
      <c r="AH60" s="8"/>
      <c r="AI60" s="8"/>
    </row>
    <row r="61" spans="1:35" s="26" customFormat="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/>
      <c r="N61" s="8"/>
      <c r="O61" s="8"/>
      <c r="P61" s="8"/>
      <c r="Q61" s="8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8"/>
      <c r="AD61" s="8"/>
      <c r="AE61" s="8"/>
      <c r="AF61" s="8"/>
      <c r="AG61" s="8"/>
      <c r="AH61" s="8"/>
      <c r="AI61" s="8"/>
    </row>
    <row r="62" spans="1:35" s="26" customFormat="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8"/>
      <c r="N62" s="8"/>
      <c r="O62" s="8"/>
      <c r="P62" s="8"/>
      <c r="Q62" s="8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8"/>
      <c r="AD62" s="8"/>
      <c r="AE62" s="8"/>
      <c r="AF62" s="8"/>
      <c r="AG62" s="8"/>
      <c r="AH62" s="8"/>
      <c r="AI62" s="8"/>
    </row>
    <row r="63" spans="1:35" s="26" customFormat="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8"/>
      <c r="N63" s="8"/>
      <c r="O63" s="8"/>
      <c r="P63" s="8"/>
      <c r="Q63" s="8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8"/>
      <c r="AD63" s="8"/>
      <c r="AE63" s="8"/>
      <c r="AF63" s="8"/>
      <c r="AG63" s="8"/>
      <c r="AH63" s="8"/>
      <c r="AI63" s="8"/>
    </row>
    <row r="64" spans="1:35" s="26" customFormat="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8"/>
      <c r="N64" s="8"/>
      <c r="O64" s="8"/>
      <c r="P64" s="8"/>
      <c r="Q64" s="8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8"/>
      <c r="AD64" s="8"/>
      <c r="AE64" s="8"/>
      <c r="AF64" s="8"/>
      <c r="AG64" s="8"/>
      <c r="AH64" s="8"/>
      <c r="AI64" s="8"/>
    </row>
    <row r="65" spans="1:35" s="26" customFormat="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/>
      <c r="N65" s="8"/>
      <c r="O65" s="8"/>
      <c r="P65" s="8"/>
      <c r="Q65" s="8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8"/>
      <c r="AD65" s="8"/>
      <c r="AE65" s="8"/>
      <c r="AF65" s="8"/>
      <c r="AG65" s="8"/>
      <c r="AH65" s="8"/>
      <c r="AI65" s="8"/>
    </row>
    <row r="66" spans="1:35" s="26" customFormat="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8"/>
      <c r="N66" s="8"/>
      <c r="O66" s="8"/>
      <c r="P66" s="8"/>
      <c r="Q66" s="8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8"/>
      <c r="AD66" s="8"/>
      <c r="AE66" s="8"/>
      <c r="AF66" s="8"/>
      <c r="AG66" s="8"/>
      <c r="AH66" s="8"/>
      <c r="AI66" s="8"/>
    </row>
    <row r="67" spans="1:35" s="26" customFormat="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8"/>
      <c r="N67" s="8"/>
      <c r="O67" s="8"/>
      <c r="P67" s="8"/>
      <c r="Q67" s="8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8"/>
      <c r="AD67" s="8"/>
      <c r="AE67" s="8"/>
      <c r="AF67" s="8"/>
      <c r="AG67" s="8"/>
      <c r="AH67" s="8"/>
      <c r="AI67" s="8"/>
    </row>
    <row r="68" spans="1:35" s="26" customFormat="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8"/>
      <c r="N68" s="8"/>
      <c r="O68" s="8"/>
      <c r="P68" s="8"/>
      <c r="Q68" s="8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8"/>
      <c r="AD68" s="8"/>
      <c r="AE68" s="8"/>
      <c r="AF68" s="8"/>
      <c r="AG68" s="8"/>
      <c r="AH68" s="8"/>
      <c r="AI68" s="8"/>
    </row>
    <row r="69" spans="1:35" s="26" customFormat="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8"/>
      <c r="N69" s="8"/>
      <c r="O69" s="8"/>
      <c r="P69" s="8"/>
      <c r="Q69" s="8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8"/>
      <c r="AD69" s="8"/>
      <c r="AE69" s="8"/>
      <c r="AF69" s="8"/>
      <c r="AG69" s="8"/>
      <c r="AH69" s="8"/>
      <c r="AI69" s="8"/>
    </row>
    <row r="70" spans="1:35" s="26" customFormat="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8"/>
      <c r="N70" s="8"/>
      <c r="O70" s="8"/>
      <c r="P70" s="8"/>
      <c r="Q70" s="8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8"/>
      <c r="AD70" s="8"/>
      <c r="AE70" s="8"/>
      <c r="AF70" s="8"/>
      <c r="AG70" s="8"/>
      <c r="AH70" s="8"/>
      <c r="AI70" s="8"/>
    </row>
    <row r="71" spans="1:35" s="26" customFormat="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8"/>
      <c r="N71" s="8"/>
      <c r="O71" s="8"/>
      <c r="P71" s="8"/>
      <c r="Q71" s="8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8"/>
      <c r="AD71" s="8"/>
      <c r="AE71" s="8"/>
      <c r="AF71" s="8"/>
      <c r="AG71" s="8"/>
      <c r="AH71" s="8"/>
      <c r="AI71" s="8"/>
    </row>
    <row r="72" spans="1:35" s="26" customFormat="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8"/>
      <c r="N72" s="8"/>
      <c r="O72" s="8"/>
      <c r="P72" s="8"/>
      <c r="Q72" s="8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8"/>
      <c r="AD72" s="8"/>
      <c r="AE72" s="8"/>
      <c r="AF72" s="8"/>
      <c r="AG72" s="8"/>
      <c r="AH72" s="8"/>
      <c r="AI72" s="8"/>
    </row>
    <row r="73" spans="1:35" s="26" customFormat="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8"/>
      <c r="N73" s="8"/>
      <c r="O73" s="8"/>
      <c r="P73" s="8"/>
      <c r="Q73" s="8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8"/>
      <c r="AD73" s="8"/>
      <c r="AE73" s="8"/>
      <c r="AF73" s="8"/>
      <c r="AG73" s="8"/>
      <c r="AH73" s="8"/>
      <c r="AI73" s="8"/>
    </row>
    <row r="74" spans="1:35" s="26" customFormat="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8"/>
      <c r="N74" s="8"/>
      <c r="O74" s="8"/>
      <c r="P74" s="8"/>
      <c r="Q74" s="8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8"/>
      <c r="AD74" s="8"/>
      <c r="AE74" s="8"/>
      <c r="AF74" s="8"/>
      <c r="AG74" s="8"/>
      <c r="AH74" s="8"/>
      <c r="AI74" s="8"/>
    </row>
    <row r="75" spans="1:35" s="26" customFormat="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8"/>
      <c r="N75" s="8"/>
      <c r="O75" s="8"/>
      <c r="P75" s="8"/>
      <c r="Q75" s="8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8"/>
      <c r="AD75" s="8"/>
      <c r="AE75" s="8"/>
      <c r="AF75" s="8"/>
      <c r="AG75" s="8"/>
      <c r="AH75" s="8"/>
      <c r="AI75" s="8"/>
    </row>
    <row r="76" spans="1:35" s="26" customFormat="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8"/>
      <c r="N76" s="8"/>
      <c r="O76" s="8"/>
      <c r="P76" s="8"/>
      <c r="Q76" s="8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8"/>
      <c r="AD76" s="8"/>
      <c r="AE76" s="8"/>
      <c r="AF76" s="8"/>
      <c r="AG76" s="8"/>
      <c r="AH76" s="8"/>
      <c r="AI76" s="8"/>
    </row>
    <row r="77" spans="1:35" s="26" customFormat="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8"/>
      <c r="N77" s="8"/>
      <c r="O77" s="8"/>
      <c r="P77" s="8"/>
      <c r="Q77" s="8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8"/>
      <c r="AD77" s="8"/>
      <c r="AE77" s="8"/>
      <c r="AF77" s="8"/>
      <c r="AG77" s="8"/>
      <c r="AH77" s="8"/>
      <c r="AI77" s="8"/>
    </row>
    <row r="78" spans="1:35" s="26" customFormat="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8"/>
      <c r="N78" s="8"/>
      <c r="O78" s="8"/>
      <c r="P78" s="8"/>
      <c r="Q78" s="8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8"/>
      <c r="AD78" s="8"/>
      <c r="AE78" s="8"/>
      <c r="AF78" s="8"/>
      <c r="AG78" s="8"/>
      <c r="AH78" s="8"/>
      <c r="AI78" s="8"/>
    </row>
    <row r="79" spans="1:35" s="26" customFormat="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8"/>
      <c r="N79" s="8"/>
      <c r="O79" s="8"/>
      <c r="P79" s="8"/>
      <c r="Q79" s="8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8"/>
      <c r="AD79" s="8"/>
      <c r="AE79" s="8"/>
      <c r="AF79" s="8"/>
      <c r="AG79" s="8"/>
      <c r="AH79" s="8"/>
      <c r="AI79" s="8"/>
    </row>
    <row r="80" spans="1:35" s="26" customFormat="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8"/>
      <c r="N80" s="8"/>
      <c r="O80" s="8"/>
      <c r="P80" s="8"/>
      <c r="Q80" s="8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8"/>
      <c r="AD80" s="8"/>
      <c r="AE80" s="8"/>
      <c r="AF80" s="8"/>
      <c r="AG80" s="8"/>
      <c r="AH80" s="8"/>
      <c r="AI80" s="8"/>
    </row>
    <row r="81" spans="1:35" s="26" customFormat="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8"/>
      <c r="N81" s="8"/>
      <c r="O81" s="8"/>
      <c r="P81" s="8"/>
      <c r="Q81" s="8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8"/>
      <c r="AD81" s="8"/>
      <c r="AE81" s="8"/>
      <c r="AF81" s="8"/>
      <c r="AG81" s="8"/>
      <c r="AH81" s="8"/>
      <c r="AI81" s="8"/>
    </row>
    <row r="82" spans="1:35" s="26" customFormat="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8"/>
      <c r="N82" s="8"/>
      <c r="O82" s="8"/>
      <c r="P82" s="8"/>
      <c r="Q82" s="8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8"/>
      <c r="AD82" s="8"/>
      <c r="AE82" s="8"/>
      <c r="AF82" s="8"/>
      <c r="AG82" s="8"/>
      <c r="AH82" s="8"/>
      <c r="AI82" s="8"/>
    </row>
    <row r="83" spans="1:35" s="26" customFormat="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8"/>
      <c r="N83" s="8"/>
      <c r="O83" s="8"/>
      <c r="P83" s="8"/>
      <c r="Q83" s="8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8"/>
      <c r="AD83" s="8"/>
      <c r="AE83" s="8"/>
      <c r="AF83" s="8"/>
      <c r="AG83" s="8"/>
      <c r="AH83" s="8"/>
      <c r="AI83" s="8"/>
    </row>
    <row r="84" spans="1:35" s="26" customFormat="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8"/>
      <c r="N84" s="8"/>
      <c r="O84" s="8"/>
      <c r="P84" s="8"/>
      <c r="Q84" s="8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8"/>
      <c r="AD84" s="8"/>
      <c r="AE84" s="8"/>
      <c r="AF84" s="8"/>
      <c r="AG84" s="8"/>
      <c r="AH84" s="8"/>
      <c r="AI84" s="8"/>
    </row>
    <row r="85" spans="1:35" s="26" customFormat="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8"/>
      <c r="N85" s="8"/>
      <c r="O85" s="8"/>
      <c r="P85" s="8"/>
      <c r="Q85" s="8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8"/>
      <c r="AD85" s="8"/>
      <c r="AE85" s="8"/>
      <c r="AF85" s="8"/>
      <c r="AG85" s="8"/>
      <c r="AH85" s="8"/>
      <c r="AI85" s="8"/>
    </row>
    <row r="86" spans="1:35" s="26" customFormat="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8"/>
      <c r="N86" s="8"/>
      <c r="O86" s="8"/>
      <c r="P86" s="8"/>
      <c r="Q86" s="8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8"/>
      <c r="AD86" s="8"/>
      <c r="AE86" s="8"/>
      <c r="AF86" s="8"/>
      <c r="AG86" s="8"/>
      <c r="AH86" s="8"/>
      <c r="AI86" s="8"/>
    </row>
    <row r="87" spans="1:35" s="26" customFormat="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8"/>
      <c r="N87" s="8"/>
      <c r="O87" s="8"/>
      <c r="P87" s="8"/>
      <c r="Q87" s="8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8"/>
      <c r="AD87" s="8"/>
      <c r="AE87" s="8"/>
      <c r="AF87" s="8"/>
      <c r="AG87" s="8"/>
      <c r="AH87" s="8"/>
      <c r="AI87" s="8"/>
    </row>
    <row r="88" spans="1:35" s="26" customFormat="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8"/>
      <c r="N88" s="8"/>
      <c r="O88" s="8"/>
      <c r="P88" s="8"/>
      <c r="Q88" s="8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8"/>
      <c r="AD88" s="8"/>
      <c r="AE88" s="8"/>
      <c r="AF88" s="8"/>
      <c r="AG88" s="8"/>
      <c r="AH88" s="8"/>
      <c r="AI88" s="8"/>
    </row>
    <row r="89" spans="1:35" s="26" customFormat="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8"/>
      <c r="N89" s="8"/>
      <c r="O89" s="8"/>
      <c r="P89" s="8"/>
      <c r="Q89" s="8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8"/>
      <c r="AD89" s="8"/>
      <c r="AE89" s="8"/>
      <c r="AF89" s="8"/>
      <c r="AG89" s="8"/>
      <c r="AH89" s="8"/>
      <c r="AI89" s="8"/>
    </row>
    <row r="90" spans="1:35" s="26" customFormat="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8"/>
      <c r="N90" s="8"/>
      <c r="O90" s="8"/>
      <c r="P90" s="8"/>
      <c r="Q90" s="8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8"/>
      <c r="AD90" s="8"/>
      <c r="AE90" s="8"/>
      <c r="AF90" s="8"/>
      <c r="AG90" s="8"/>
      <c r="AH90" s="8"/>
      <c r="AI90" s="8"/>
    </row>
    <row r="91" spans="1:35" s="26" customFormat="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8"/>
      <c r="N91" s="8"/>
      <c r="O91" s="8"/>
      <c r="P91" s="8"/>
      <c r="Q91" s="8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8"/>
      <c r="AD91" s="8"/>
      <c r="AE91" s="8"/>
      <c r="AF91" s="8"/>
      <c r="AG91" s="8"/>
      <c r="AH91" s="8"/>
      <c r="AI91" s="8"/>
    </row>
    <row r="92" spans="1:35" s="26" customFormat="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8"/>
      <c r="N92" s="8"/>
      <c r="O92" s="8"/>
      <c r="P92" s="8"/>
      <c r="Q92" s="8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8"/>
      <c r="AD92" s="8"/>
      <c r="AE92" s="8"/>
      <c r="AF92" s="8"/>
      <c r="AG92" s="8"/>
      <c r="AH92" s="8"/>
      <c r="AI92" s="8"/>
    </row>
    <row r="93" spans="1:35" s="26" customFormat="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8"/>
      <c r="N93" s="8"/>
      <c r="O93" s="8"/>
      <c r="P93" s="8"/>
      <c r="Q93" s="8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8"/>
      <c r="AD93" s="8"/>
      <c r="AE93" s="8"/>
      <c r="AF93" s="8"/>
      <c r="AG93" s="8"/>
      <c r="AH93" s="8"/>
      <c r="AI93" s="8"/>
    </row>
    <row r="94" spans="1:35" s="26" customFormat="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8"/>
      <c r="N94" s="8"/>
      <c r="O94" s="8"/>
      <c r="P94" s="8"/>
      <c r="Q94" s="8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8"/>
      <c r="AD94" s="8"/>
      <c r="AE94" s="8"/>
      <c r="AF94" s="8"/>
      <c r="AG94" s="8"/>
      <c r="AH94" s="8"/>
      <c r="AI94" s="8"/>
    </row>
    <row r="95" spans="1:35" s="26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8"/>
      <c r="N95" s="8"/>
      <c r="O95" s="8"/>
      <c r="P95" s="8"/>
      <c r="Q95" s="8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8"/>
      <c r="AD95" s="8"/>
      <c r="AE95" s="8"/>
      <c r="AF95" s="8"/>
      <c r="AG95" s="8"/>
      <c r="AH95" s="8"/>
      <c r="AI95" s="8"/>
    </row>
    <row r="96" spans="1:35" s="26" customFormat="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8"/>
      <c r="N96" s="8"/>
      <c r="O96" s="8"/>
      <c r="P96" s="8"/>
      <c r="Q96" s="8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8"/>
      <c r="AD96" s="8"/>
      <c r="AE96" s="8"/>
      <c r="AF96" s="8"/>
      <c r="AG96" s="8"/>
      <c r="AH96" s="8"/>
      <c r="AI96" s="8"/>
    </row>
    <row r="97" spans="1:35" s="26" customFormat="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8"/>
      <c r="N97" s="8"/>
      <c r="O97" s="8"/>
      <c r="P97" s="8"/>
      <c r="Q97" s="8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8"/>
      <c r="AD97" s="8"/>
      <c r="AE97" s="8"/>
      <c r="AF97" s="8"/>
      <c r="AG97" s="8"/>
      <c r="AH97" s="8"/>
      <c r="AI97" s="8"/>
    </row>
    <row r="98" spans="1:35" s="26" customFormat="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8"/>
      <c r="N98" s="8"/>
      <c r="O98" s="8"/>
      <c r="P98" s="8"/>
      <c r="Q98" s="8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8"/>
      <c r="AD98" s="8"/>
      <c r="AE98" s="8"/>
      <c r="AF98" s="8"/>
      <c r="AG98" s="8"/>
      <c r="AH98" s="8"/>
      <c r="AI98" s="8"/>
    </row>
    <row r="99" spans="1:35" s="26" customFormat="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8"/>
      <c r="N99" s="8"/>
      <c r="O99" s="8"/>
      <c r="P99" s="8"/>
      <c r="Q99" s="8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8"/>
      <c r="AD99" s="8"/>
      <c r="AE99" s="8"/>
      <c r="AF99" s="8"/>
      <c r="AG99" s="8"/>
      <c r="AH99" s="8"/>
      <c r="AI99" s="8"/>
    </row>
    <row r="100" spans="1:35" s="26" customFormat="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8"/>
      <c r="N100" s="8"/>
      <c r="O100" s="8"/>
      <c r="P100" s="8"/>
      <c r="Q100" s="8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8"/>
      <c r="AD100" s="8"/>
      <c r="AE100" s="8"/>
      <c r="AF100" s="8"/>
      <c r="AG100" s="8"/>
      <c r="AH100" s="8"/>
      <c r="AI100" s="8"/>
    </row>
    <row r="101" spans="1:35" s="26" customFormat="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8"/>
      <c r="N101" s="8"/>
      <c r="O101" s="8"/>
      <c r="P101" s="8"/>
      <c r="Q101" s="8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8"/>
      <c r="AD101" s="8"/>
      <c r="AE101" s="8"/>
      <c r="AF101" s="8"/>
      <c r="AG101" s="8"/>
      <c r="AH101" s="8"/>
      <c r="AI101" s="8"/>
    </row>
    <row r="102" spans="1:35" s="26" customFormat="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8"/>
      <c r="N102" s="8"/>
      <c r="O102" s="8"/>
      <c r="P102" s="8"/>
      <c r="Q102" s="8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8"/>
      <c r="AD102" s="8"/>
      <c r="AE102" s="8"/>
      <c r="AF102" s="8"/>
      <c r="AG102" s="8"/>
      <c r="AH102" s="8"/>
      <c r="AI102" s="8"/>
    </row>
    <row r="103" spans="1:35" s="26" customFormat="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8"/>
      <c r="N103" s="8"/>
      <c r="O103" s="8"/>
      <c r="P103" s="8"/>
      <c r="Q103" s="8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8"/>
      <c r="AD103" s="8"/>
      <c r="AE103" s="8"/>
      <c r="AF103" s="8"/>
      <c r="AG103" s="8"/>
      <c r="AH103" s="8"/>
      <c r="AI103" s="8"/>
    </row>
    <row r="104" spans="1:35" s="26" customFormat="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8"/>
      <c r="N104" s="8"/>
      <c r="O104" s="8"/>
      <c r="P104" s="8"/>
      <c r="Q104" s="8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8"/>
      <c r="AD104" s="8"/>
      <c r="AE104" s="8"/>
      <c r="AF104" s="8"/>
      <c r="AG104" s="8"/>
      <c r="AH104" s="8"/>
      <c r="AI104" s="8"/>
    </row>
    <row r="105" spans="1:35" s="26" customFormat="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8"/>
      <c r="N105" s="8"/>
      <c r="O105" s="8"/>
      <c r="P105" s="8"/>
      <c r="Q105" s="8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8"/>
      <c r="AD105" s="8"/>
      <c r="AE105" s="8"/>
      <c r="AF105" s="8"/>
      <c r="AG105" s="8"/>
      <c r="AH105" s="8"/>
      <c r="AI105" s="8"/>
    </row>
    <row r="106" spans="1:35" s="26" customFormat="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8"/>
      <c r="N106" s="8"/>
      <c r="O106" s="8"/>
      <c r="P106" s="8"/>
      <c r="Q106" s="8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8"/>
      <c r="AD106" s="8"/>
      <c r="AE106" s="8"/>
      <c r="AF106" s="8"/>
      <c r="AG106" s="8"/>
      <c r="AH106" s="8"/>
      <c r="AI106" s="8"/>
    </row>
    <row r="107" spans="1:35" s="26" customFormat="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8"/>
      <c r="N107" s="8"/>
      <c r="O107" s="8"/>
      <c r="P107" s="8"/>
      <c r="Q107" s="8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8"/>
      <c r="AD107" s="8"/>
      <c r="AE107" s="8"/>
      <c r="AF107" s="8"/>
      <c r="AG107" s="8"/>
      <c r="AH107" s="8"/>
      <c r="AI107" s="8"/>
    </row>
    <row r="108" spans="1:35" s="26" customFormat="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8"/>
      <c r="N108" s="8"/>
      <c r="O108" s="8"/>
      <c r="P108" s="8"/>
      <c r="Q108" s="8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8"/>
      <c r="AD108" s="8"/>
      <c r="AE108" s="8"/>
      <c r="AF108" s="8"/>
      <c r="AG108" s="8"/>
      <c r="AH108" s="8"/>
      <c r="AI108" s="8"/>
    </row>
    <row r="109" spans="1:35" s="26" customFormat="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8"/>
      <c r="N109" s="8"/>
      <c r="O109" s="8"/>
      <c r="P109" s="8"/>
      <c r="Q109" s="8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8"/>
      <c r="AD109" s="8"/>
      <c r="AE109" s="8"/>
      <c r="AF109" s="8"/>
      <c r="AG109" s="8"/>
      <c r="AH109" s="8"/>
      <c r="AI109" s="8"/>
    </row>
    <row r="110" spans="1:35" s="26" customFormat="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8"/>
      <c r="N110" s="8"/>
      <c r="O110" s="8"/>
      <c r="P110" s="8"/>
      <c r="Q110" s="8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8"/>
      <c r="AD110" s="8"/>
      <c r="AE110" s="8"/>
      <c r="AF110" s="8"/>
      <c r="AG110" s="8"/>
      <c r="AH110" s="8"/>
      <c r="AI110" s="8"/>
    </row>
    <row r="111" spans="1:35" s="26" customFormat="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8"/>
      <c r="N111" s="8"/>
      <c r="O111" s="8"/>
      <c r="P111" s="8"/>
      <c r="Q111" s="8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8"/>
      <c r="AD111" s="8"/>
      <c r="AE111" s="8"/>
      <c r="AF111" s="8"/>
      <c r="AG111" s="8"/>
      <c r="AH111" s="8"/>
      <c r="AI111" s="8"/>
    </row>
    <row r="112" spans="1:35" s="26" customFormat="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8"/>
      <c r="N112" s="8"/>
      <c r="O112" s="8"/>
      <c r="P112" s="8"/>
      <c r="Q112" s="8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8"/>
      <c r="AD112" s="8"/>
      <c r="AE112" s="8"/>
      <c r="AF112" s="8"/>
      <c r="AG112" s="8"/>
      <c r="AH112" s="8"/>
      <c r="AI112" s="8"/>
    </row>
    <row r="113" spans="1:35" s="26" customFormat="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8"/>
      <c r="N113" s="8"/>
      <c r="O113" s="8"/>
      <c r="P113" s="8"/>
      <c r="Q113" s="8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8"/>
      <c r="AD113" s="8"/>
      <c r="AE113" s="8"/>
      <c r="AF113" s="8"/>
      <c r="AG113" s="8"/>
      <c r="AH113" s="8"/>
      <c r="AI113" s="8"/>
    </row>
    <row r="114" spans="1:35" s="26" customFormat="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8"/>
      <c r="N114" s="8"/>
      <c r="O114" s="8"/>
      <c r="P114" s="8"/>
      <c r="Q114" s="8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8"/>
      <c r="AD114" s="8"/>
      <c r="AE114" s="8"/>
      <c r="AF114" s="8"/>
      <c r="AG114" s="8"/>
      <c r="AH114" s="8"/>
      <c r="AI114" s="8"/>
    </row>
    <row r="115" spans="1:35" s="26" customFormat="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8"/>
      <c r="N115" s="8"/>
      <c r="O115" s="8"/>
      <c r="P115" s="8"/>
      <c r="Q115" s="8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8"/>
      <c r="AD115" s="8"/>
      <c r="AE115" s="8"/>
      <c r="AF115" s="8"/>
      <c r="AG115" s="8"/>
      <c r="AH115" s="8"/>
      <c r="AI115" s="8"/>
    </row>
    <row r="116" spans="1:35" s="26" customFormat="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8"/>
      <c r="N116" s="8"/>
      <c r="O116" s="8"/>
      <c r="P116" s="8"/>
      <c r="Q116" s="8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8"/>
      <c r="AD116" s="8"/>
      <c r="AE116" s="8"/>
      <c r="AF116" s="8"/>
      <c r="AG116" s="8"/>
      <c r="AH116" s="8"/>
      <c r="AI116" s="8"/>
    </row>
    <row r="117" spans="1:35" s="26" customFormat="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8"/>
      <c r="N117" s="8"/>
      <c r="O117" s="8"/>
      <c r="P117" s="8"/>
      <c r="Q117" s="8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8"/>
      <c r="AD117" s="8"/>
      <c r="AE117" s="8"/>
      <c r="AF117" s="8"/>
      <c r="AG117" s="8"/>
      <c r="AH117" s="8"/>
      <c r="AI117" s="8"/>
    </row>
    <row r="118" spans="1:35" s="26" customFormat="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8"/>
      <c r="N118" s="8"/>
      <c r="O118" s="8"/>
      <c r="P118" s="8"/>
      <c r="Q118" s="8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8"/>
      <c r="AD118" s="8"/>
      <c r="AE118" s="8"/>
      <c r="AF118" s="8"/>
      <c r="AG118" s="8"/>
      <c r="AH118" s="8"/>
      <c r="AI118" s="8"/>
    </row>
    <row r="119" spans="1:35" s="26" customFormat="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8"/>
      <c r="N119" s="8"/>
      <c r="O119" s="8"/>
      <c r="P119" s="8"/>
      <c r="Q119" s="8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8"/>
      <c r="AD119" s="8"/>
      <c r="AE119" s="8"/>
      <c r="AF119" s="8"/>
      <c r="AG119" s="8"/>
      <c r="AH119" s="8"/>
      <c r="AI119" s="8"/>
    </row>
    <row r="120" spans="1:35" s="26" customFormat="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8"/>
      <c r="N120" s="8"/>
      <c r="O120" s="8"/>
      <c r="P120" s="8"/>
      <c r="Q120" s="8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8"/>
      <c r="AD120" s="8"/>
      <c r="AE120" s="8"/>
      <c r="AF120" s="8"/>
      <c r="AG120" s="8"/>
      <c r="AH120" s="8"/>
      <c r="AI120" s="8"/>
    </row>
    <row r="121" spans="1:35" s="26" customFormat="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8"/>
      <c r="N121" s="8"/>
      <c r="O121" s="8"/>
      <c r="P121" s="8"/>
      <c r="Q121" s="8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8"/>
      <c r="AD121" s="8"/>
      <c r="AE121" s="8"/>
      <c r="AF121" s="8"/>
      <c r="AG121" s="8"/>
      <c r="AH121" s="8"/>
      <c r="AI121" s="8"/>
    </row>
    <row r="122" spans="1:35" s="26" customFormat="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8"/>
      <c r="N122" s="8"/>
      <c r="O122" s="8"/>
      <c r="P122" s="8"/>
      <c r="Q122" s="8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8"/>
      <c r="AD122" s="8"/>
      <c r="AE122" s="8"/>
      <c r="AF122" s="8"/>
      <c r="AG122" s="8"/>
      <c r="AH122" s="8"/>
      <c r="AI122" s="8"/>
    </row>
    <row r="123" spans="1:35" s="26" customFormat="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8"/>
      <c r="N123" s="8"/>
      <c r="O123" s="8"/>
      <c r="P123" s="8"/>
      <c r="Q123" s="8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8"/>
      <c r="AD123" s="8"/>
      <c r="AE123" s="8"/>
      <c r="AF123" s="8"/>
      <c r="AG123" s="8"/>
      <c r="AH123" s="8"/>
      <c r="AI123" s="8"/>
    </row>
    <row r="124" spans="1:35" s="26" customFormat="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8"/>
      <c r="N124" s="8"/>
      <c r="O124" s="8"/>
      <c r="P124" s="8"/>
      <c r="Q124" s="8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8"/>
      <c r="AD124" s="8"/>
      <c r="AE124" s="8"/>
      <c r="AF124" s="8"/>
      <c r="AG124" s="8"/>
      <c r="AH124" s="8"/>
      <c r="AI124" s="8"/>
    </row>
    <row r="125" spans="1:35" s="26" customFormat="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8"/>
      <c r="N125" s="8"/>
      <c r="O125" s="8"/>
      <c r="P125" s="8"/>
      <c r="Q125" s="8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8"/>
      <c r="AD125" s="8"/>
      <c r="AE125" s="8"/>
      <c r="AF125" s="8"/>
      <c r="AG125" s="8"/>
      <c r="AH125" s="8"/>
      <c r="AI125" s="8"/>
    </row>
    <row r="126" spans="1:35" s="26" customFormat="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8"/>
      <c r="N126" s="8"/>
      <c r="O126" s="8"/>
      <c r="P126" s="8"/>
      <c r="Q126" s="8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8"/>
      <c r="AD126" s="8"/>
      <c r="AE126" s="8"/>
      <c r="AF126" s="8"/>
      <c r="AG126" s="8"/>
      <c r="AH126" s="8"/>
      <c r="AI126" s="8"/>
    </row>
    <row r="127" spans="1:35" s="26" customFormat="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8"/>
      <c r="N127" s="8"/>
      <c r="O127" s="8"/>
      <c r="P127" s="8"/>
      <c r="Q127" s="8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8"/>
      <c r="AD127" s="8"/>
      <c r="AE127" s="8"/>
      <c r="AF127" s="8"/>
      <c r="AG127" s="8"/>
      <c r="AH127" s="8"/>
      <c r="AI127" s="8"/>
    </row>
    <row r="128" spans="1:35" s="26" customFormat="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8"/>
      <c r="N128" s="8"/>
      <c r="O128" s="8"/>
      <c r="P128" s="8"/>
      <c r="Q128" s="8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8"/>
      <c r="AD128" s="8"/>
      <c r="AE128" s="8"/>
      <c r="AF128" s="8"/>
      <c r="AG128" s="8"/>
      <c r="AH128" s="8"/>
      <c r="AI128" s="8"/>
    </row>
    <row r="129" spans="1:35" s="26" customFormat="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8"/>
      <c r="N129" s="8"/>
      <c r="O129" s="8"/>
      <c r="P129" s="8"/>
      <c r="Q129" s="8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8"/>
      <c r="AD129" s="8"/>
      <c r="AE129" s="8"/>
      <c r="AF129" s="8"/>
      <c r="AG129" s="8"/>
      <c r="AH129" s="8"/>
      <c r="AI129" s="8"/>
    </row>
    <row r="130" spans="1:35" s="26" customFormat="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8"/>
      <c r="N130" s="8"/>
      <c r="O130" s="8"/>
      <c r="P130" s="8"/>
      <c r="Q130" s="8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8"/>
      <c r="AD130" s="8"/>
      <c r="AE130" s="8"/>
      <c r="AF130" s="8"/>
      <c r="AG130" s="8"/>
      <c r="AH130" s="8"/>
      <c r="AI130" s="8"/>
    </row>
    <row r="131" spans="1:35" s="26" customFormat="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8"/>
      <c r="N131" s="8"/>
      <c r="O131" s="8"/>
      <c r="P131" s="8"/>
      <c r="Q131" s="8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8"/>
      <c r="AD131" s="8"/>
      <c r="AE131" s="8"/>
      <c r="AF131" s="8"/>
      <c r="AG131" s="8"/>
      <c r="AH131" s="8"/>
      <c r="AI131" s="8"/>
    </row>
    <row r="132" spans="1:35" s="26" customFormat="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8"/>
      <c r="N132" s="8"/>
      <c r="O132" s="8"/>
      <c r="P132" s="8"/>
      <c r="Q132" s="8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8"/>
      <c r="AD132" s="8"/>
      <c r="AE132" s="8"/>
      <c r="AF132" s="8"/>
      <c r="AG132" s="8"/>
      <c r="AH132" s="8"/>
      <c r="AI132" s="8"/>
    </row>
    <row r="133" spans="1:35" s="26" customFormat="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8"/>
      <c r="N133" s="8"/>
      <c r="O133" s="8"/>
      <c r="P133" s="8"/>
      <c r="Q133" s="8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8"/>
      <c r="AD133" s="8"/>
      <c r="AE133" s="8"/>
      <c r="AF133" s="8"/>
      <c r="AG133" s="8"/>
      <c r="AH133" s="8"/>
      <c r="AI133" s="8"/>
    </row>
    <row r="134" spans="1:35" s="26" customFormat="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8"/>
      <c r="N134" s="8"/>
      <c r="O134" s="8"/>
      <c r="P134" s="8"/>
      <c r="Q134" s="8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8"/>
      <c r="AD134" s="8"/>
      <c r="AE134" s="8"/>
      <c r="AF134" s="8"/>
      <c r="AG134" s="8"/>
      <c r="AH134" s="8"/>
      <c r="AI134" s="8"/>
    </row>
    <row r="135" spans="1:35" s="26" customFormat="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8"/>
      <c r="N135" s="8"/>
      <c r="O135" s="8"/>
      <c r="P135" s="8"/>
      <c r="Q135" s="8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8"/>
      <c r="AD135" s="8"/>
      <c r="AE135" s="8"/>
      <c r="AF135" s="8"/>
      <c r="AG135" s="8"/>
      <c r="AH135" s="8"/>
      <c r="AI135" s="8"/>
    </row>
    <row r="136" spans="1:35" s="26" customFormat="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8"/>
      <c r="N136" s="8"/>
      <c r="O136" s="8"/>
      <c r="P136" s="8"/>
      <c r="Q136" s="8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8"/>
      <c r="AD136" s="8"/>
      <c r="AE136" s="8"/>
      <c r="AF136" s="8"/>
      <c r="AG136" s="8"/>
      <c r="AH136" s="8"/>
      <c r="AI136" s="8"/>
    </row>
    <row r="137" spans="1:35" s="26" customFormat="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8"/>
      <c r="N137" s="8"/>
      <c r="O137" s="8"/>
      <c r="P137" s="8"/>
      <c r="Q137" s="8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8"/>
      <c r="AD137" s="8"/>
      <c r="AE137" s="8"/>
      <c r="AF137" s="8"/>
      <c r="AG137" s="8"/>
      <c r="AH137" s="8"/>
      <c r="AI137" s="8"/>
    </row>
    <row r="138" spans="1:35" s="26" customFormat="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8"/>
      <c r="N138" s="8"/>
      <c r="O138" s="8"/>
      <c r="P138" s="8"/>
      <c r="Q138" s="8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8"/>
      <c r="AD138" s="8"/>
      <c r="AE138" s="8"/>
      <c r="AF138" s="8"/>
      <c r="AG138" s="8"/>
      <c r="AH138" s="8"/>
      <c r="AI138" s="8"/>
    </row>
    <row r="139" spans="1:35" s="26" customFormat="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8"/>
      <c r="N139" s="8"/>
      <c r="O139" s="8"/>
      <c r="P139" s="8"/>
      <c r="Q139" s="8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8"/>
      <c r="AD139" s="8"/>
      <c r="AE139" s="8"/>
      <c r="AF139" s="8"/>
      <c r="AG139" s="8"/>
      <c r="AH139" s="8"/>
      <c r="AI139" s="8"/>
    </row>
    <row r="140" spans="1:35" s="26" customFormat="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8"/>
      <c r="N140" s="8"/>
      <c r="O140" s="8"/>
      <c r="P140" s="8"/>
      <c r="Q140" s="8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8"/>
      <c r="AD140" s="8"/>
      <c r="AE140" s="8"/>
      <c r="AF140" s="8"/>
      <c r="AG140" s="8"/>
      <c r="AH140" s="8"/>
      <c r="AI140" s="8"/>
    </row>
    <row r="141" spans="1:35" s="26" customFormat="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8"/>
      <c r="N141" s="8"/>
      <c r="O141" s="8"/>
      <c r="P141" s="8"/>
      <c r="Q141" s="8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8"/>
      <c r="AD141" s="8"/>
      <c r="AE141" s="8"/>
      <c r="AF141" s="8"/>
      <c r="AG141" s="8"/>
      <c r="AH141" s="8"/>
      <c r="AI141" s="8"/>
    </row>
    <row r="142" spans="1:35" s="26" customFormat="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8"/>
      <c r="N142" s="8"/>
      <c r="O142" s="8"/>
      <c r="P142" s="8"/>
      <c r="Q142" s="8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8"/>
      <c r="AD142" s="8"/>
      <c r="AE142" s="8"/>
      <c r="AF142" s="8"/>
      <c r="AG142" s="8"/>
      <c r="AH142" s="8"/>
      <c r="AI142" s="8"/>
    </row>
    <row r="143" spans="1:35" s="26" customFormat="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8"/>
      <c r="N143" s="8"/>
      <c r="O143" s="8"/>
      <c r="P143" s="8"/>
      <c r="Q143" s="8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8"/>
      <c r="AD143" s="8"/>
      <c r="AE143" s="8"/>
      <c r="AF143" s="8"/>
      <c r="AG143" s="8"/>
      <c r="AH143" s="8"/>
      <c r="AI143" s="8"/>
    </row>
    <row r="144" spans="1:35" s="26" customFormat="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8"/>
      <c r="N144" s="8"/>
      <c r="O144" s="8"/>
      <c r="P144" s="8"/>
      <c r="Q144" s="8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8"/>
      <c r="AD144" s="8"/>
      <c r="AE144" s="8"/>
      <c r="AF144" s="8"/>
      <c r="AG144" s="8"/>
      <c r="AH144" s="8"/>
      <c r="AI144" s="8"/>
    </row>
    <row r="145" spans="1:35" s="26" customFormat="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8"/>
      <c r="N145" s="8"/>
      <c r="O145" s="8"/>
      <c r="P145" s="8"/>
      <c r="Q145" s="8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8"/>
      <c r="AD145" s="8"/>
      <c r="AE145" s="8"/>
      <c r="AF145" s="8"/>
      <c r="AG145" s="8"/>
      <c r="AH145" s="8"/>
      <c r="AI145" s="8"/>
    </row>
    <row r="146" spans="1:35" s="26" customFormat="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8"/>
      <c r="N146" s="8"/>
      <c r="O146" s="8"/>
      <c r="P146" s="8"/>
      <c r="Q146" s="8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8"/>
      <c r="AD146" s="8"/>
      <c r="AE146" s="8"/>
      <c r="AF146" s="8"/>
      <c r="AG146" s="8"/>
      <c r="AH146" s="8"/>
      <c r="AI146" s="8"/>
    </row>
    <row r="147" spans="1:35" s="26" customFormat="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8"/>
      <c r="N147" s="8"/>
      <c r="O147" s="8"/>
      <c r="P147" s="8"/>
      <c r="Q147" s="8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8"/>
      <c r="AD147" s="8"/>
      <c r="AE147" s="8"/>
      <c r="AF147" s="8"/>
      <c r="AG147" s="8"/>
      <c r="AH147" s="8"/>
      <c r="AI147" s="8"/>
    </row>
    <row r="148" spans="1:35" s="26" customFormat="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8"/>
      <c r="N148" s="8"/>
      <c r="O148" s="8"/>
      <c r="P148" s="8"/>
      <c r="Q148" s="8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8"/>
      <c r="AD148" s="8"/>
      <c r="AE148" s="8"/>
      <c r="AF148" s="8"/>
      <c r="AG148" s="8"/>
      <c r="AH148" s="8"/>
      <c r="AI148" s="8"/>
    </row>
    <row r="149" spans="1:35" s="26" customFormat="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8"/>
      <c r="N149" s="8"/>
      <c r="O149" s="8"/>
      <c r="P149" s="8"/>
      <c r="Q149" s="8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8"/>
      <c r="AD149" s="8"/>
      <c r="AE149" s="8"/>
      <c r="AF149" s="8"/>
      <c r="AG149" s="8"/>
      <c r="AH149" s="8"/>
      <c r="AI149" s="8"/>
    </row>
    <row r="150" spans="1:35" s="26" customFormat="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8"/>
      <c r="N150" s="8"/>
      <c r="O150" s="8"/>
      <c r="P150" s="8"/>
      <c r="Q150" s="8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8"/>
      <c r="AD150" s="8"/>
      <c r="AE150" s="8"/>
      <c r="AF150" s="8"/>
      <c r="AG150" s="8"/>
      <c r="AH150" s="8"/>
      <c r="AI150" s="8"/>
    </row>
    <row r="151" spans="1:35" s="26" customFormat="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8"/>
      <c r="N151" s="8"/>
      <c r="O151" s="8"/>
      <c r="P151" s="8"/>
      <c r="Q151" s="8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8"/>
      <c r="AD151" s="8"/>
      <c r="AE151" s="8"/>
      <c r="AF151" s="8"/>
      <c r="AG151" s="8"/>
      <c r="AH151" s="8"/>
      <c r="AI151" s="8"/>
    </row>
    <row r="152" spans="1:35" s="26" customFormat="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8"/>
      <c r="N152" s="8"/>
      <c r="O152" s="8"/>
      <c r="P152" s="8"/>
      <c r="Q152" s="8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8"/>
      <c r="AD152" s="8"/>
      <c r="AE152" s="8"/>
      <c r="AF152" s="8"/>
      <c r="AG152" s="8"/>
      <c r="AH152" s="8"/>
      <c r="AI152" s="8"/>
    </row>
    <row r="153" spans="1:35" s="26" customFormat="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8"/>
      <c r="N153" s="8"/>
      <c r="O153" s="8"/>
      <c r="P153" s="8"/>
      <c r="Q153" s="8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8"/>
      <c r="AD153" s="8"/>
      <c r="AE153" s="8"/>
      <c r="AF153" s="8"/>
      <c r="AG153" s="8"/>
      <c r="AH153" s="8"/>
      <c r="AI153" s="8"/>
    </row>
    <row r="154" spans="1:35" s="26" customFormat="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8"/>
      <c r="N154" s="8"/>
      <c r="O154" s="8"/>
      <c r="P154" s="8"/>
      <c r="Q154" s="8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8"/>
      <c r="AD154" s="8"/>
      <c r="AE154" s="8"/>
      <c r="AF154" s="8"/>
      <c r="AG154" s="8"/>
      <c r="AH154" s="8"/>
      <c r="AI154" s="8"/>
    </row>
    <row r="155" spans="1:35" s="26" customFormat="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8"/>
      <c r="N155" s="8"/>
      <c r="O155" s="8"/>
      <c r="P155" s="8"/>
      <c r="Q155" s="8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8"/>
      <c r="AD155" s="8"/>
      <c r="AE155" s="8"/>
      <c r="AF155" s="8"/>
      <c r="AG155" s="8"/>
      <c r="AH155" s="8"/>
      <c r="AI155" s="8"/>
    </row>
    <row r="156" spans="1:35" s="26" customFormat="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8"/>
      <c r="N156" s="8"/>
      <c r="O156" s="8"/>
      <c r="P156" s="8"/>
      <c r="Q156" s="8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8"/>
      <c r="AD156" s="8"/>
      <c r="AE156" s="8"/>
      <c r="AF156" s="8"/>
      <c r="AG156" s="8"/>
      <c r="AH156" s="8"/>
      <c r="AI156" s="8"/>
    </row>
    <row r="157" spans="1:35" s="26" customFormat="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8"/>
      <c r="N157" s="8"/>
      <c r="O157" s="8"/>
      <c r="P157" s="8"/>
      <c r="Q157" s="8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8"/>
      <c r="AD157" s="8"/>
      <c r="AE157" s="8"/>
      <c r="AF157" s="8"/>
      <c r="AG157" s="8"/>
      <c r="AH157" s="8"/>
      <c r="AI157" s="8"/>
    </row>
    <row r="158" spans="1:35" s="26" customFormat="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8"/>
      <c r="N158" s="8"/>
      <c r="O158" s="8"/>
      <c r="P158" s="8"/>
      <c r="Q158" s="8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8"/>
      <c r="AD158" s="8"/>
      <c r="AE158" s="8"/>
      <c r="AF158" s="8"/>
      <c r="AG158" s="8"/>
      <c r="AH158" s="8"/>
      <c r="AI158" s="8"/>
    </row>
    <row r="159" spans="1:35" s="26" customFormat="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8"/>
      <c r="N159" s="8"/>
      <c r="O159" s="8"/>
      <c r="P159" s="8"/>
      <c r="Q159" s="8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8"/>
      <c r="AD159" s="8"/>
      <c r="AE159" s="8"/>
      <c r="AF159" s="8"/>
      <c r="AG159" s="8"/>
      <c r="AH159" s="8"/>
      <c r="AI159" s="8"/>
    </row>
    <row r="160" spans="1:35" s="26" customFormat="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8"/>
      <c r="N160" s="8"/>
      <c r="O160" s="8"/>
      <c r="P160" s="8"/>
      <c r="Q160" s="8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8"/>
      <c r="AD160" s="8"/>
      <c r="AE160" s="8"/>
      <c r="AF160" s="8"/>
      <c r="AG160" s="8"/>
      <c r="AH160" s="8"/>
      <c r="AI160" s="8"/>
    </row>
    <row r="161" spans="1:35" s="26" customFormat="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8"/>
      <c r="N161" s="8"/>
      <c r="O161" s="8"/>
      <c r="P161" s="8"/>
      <c r="Q161" s="8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8"/>
      <c r="AD161" s="8"/>
      <c r="AE161" s="8"/>
      <c r="AF161" s="8"/>
      <c r="AG161" s="8"/>
      <c r="AH161" s="8"/>
      <c r="AI161" s="8"/>
    </row>
    <row r="162" spans="1:35" s="26" customFormat="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8"/>
      <c r="N162" s="8"/>
      <c r="O162" s="8"/>
      <c r="P162" s="8"/>
      <c r="Q162" s="8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8"/>
      <c r="AD162" s="8"/>
      <c r="AE162" s="8"/>
      <c r="AF162" s="8"/>
      <c r="AG162" s="8"/>
      <c r="AH162" s="8"/>
      <c r="AI162" s="8"/>
    </row>
    <row r="163" spans="1:35" s="26" customFormat="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8"/>
      <c r="N163" s="8"/>
      <c r="O163" s="8"/>
      <c r="P163" s="8"/>
      <c r="Q163" s="8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8"/>
      <c r="AD163" s="8"/>
      <c r="AE163" s="8"/>
      <c r="AF163" s="8"/>
      <c r="AG163" s="8"/>
      <c r="AH163" s="8"/>
      <c r="AI163" s="8"/>
    </row>
    <row r="164" spans="1:35" s="26" customFormat="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8"/>
      <c r="N164" s="8"/>
      <c r="O164" s="8"/>
      <c r="P164" s="8"/>
      <c r="Q164" s="8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8"/>
      <c r="AD164" s="8"/>
      <c r="AE164" s="8"/>
      <c r="AF164" s="8"/>
      <c r="AG164" s="8"/>
      <c r="AH164" s="8"/>
      <c r="AI164" s="8"/>
    </row>
    <row r="165" spans="1:35" s="26" customFormat="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8"/>
      <c r="N165" s="8"/>
      <c r="O165" s="8"/>
      <c r="P165" s="8"/>
      <c r="Q165" s="8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8"/>
      <c r="AD165" s="8"/>
      <c r="AE165" s="8"/>
      <c r="AF165" s="8"/>
      <c r="AG165" s="8"/>
      <c r="AH165" s="8"/>
      <c r="AI165" s="8"/>
    </row>
    <row r="166" spans="1:35" s="26" customFormat="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8"/>
      <c r="N166" s="8"/>
      <c r="O166" s="8"/>
      <c r="P166" s="8"/>
      <c r="Q166" s="8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8"/>
      <c r="AD166" s="8"/>
      <c r="AE166" s="8"/>
      <c r="AF166" s="8"/>
      <c r="AG166" s="8"/>
      <c r="AH166" s="8"/>
      <c r="AI166" s="8"/>
    </row>
    <row r="167" spans="1:35" s="26" customFormat="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8"/>
      <c r="N167" s="8"/>
      <c r="O167" s="8"/>
      <c r="P167" s="8"/>
      <c r="Q167" s="8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8"/>
      <c r="AD167" s="8"/>
      <c r="AE167" s="8"/>
      <c r="AF167" s="8"/>
      <c r="AG167" s="8"/>
      <c r="AH167" s="8"/>
      <c r="AI167" s="8"/>
    </row>
    <row r="168" spans="1:35" s="26" customFormat="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8"/>
      <c r="N168" s="8"/>
      <c r="O168" s="8"/>
      <c r="P168" s="8"/>
      <c r="Q168" s="8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8"/>
      <c r="AD168" s="8"/>
      <c r="AE168" s="8"/>
      <c r="AF168" s="8"/>
      <c r="AG168" s="8"/>
      <c r="AH168" s="8"/>
      <c r="AI168" s="8"/>
    </row>
    <row r="169" spans="1:35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1"/>
      <c r="N169" s="21"/>
      <c r="O169" s="21"/>
      <c r="P169" s="21"/>
      <c r="Q169" s="21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1"/>
      <c r="AD169" s="21"/>
      <c r="AE169" s="21"/>
      <c r="AF169" s="21"/>
      <c r="AG169" s="21"/>
      <c r="AH169" s="21"/>
      <c r="AI169" s="21"/>
    </row>
    <row r="170" spans="1:35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1"/>
      <c r="N170" s="21"/>
      <c r="O170" s="21"/>
      <c r="P170" s="21"/>
      <c r="Q170" s="21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1"/>
      <c r="AD170" s="21"/>
      <c r="AE170" s="21"/>
      <c r="AF170" s="21"/>
      <c r="AG170" s="21"/>
      <c r="AH170" s="21"/>
      <c r="AI170" s="21"/>
    </row>
    <row r="171" spans="1:35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1"/>
      <c r="N171" s="21"/>
      <c r="O171" s="21"/>
      <c r="P171" s="21"/>
      <c r="Q171" s="21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1"/>
      <c r="AD171" s="21"/>
      <c r="AE171" s="21"/>
      <c r="AF171" s="21"/>
      <c r="AG171" s="21"/>
      <c r="AH171" s="21"/>
      <c r="AI171" s="21"/>
    </row>
    <row r="172" spans="1:35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1"/>
      <c r="N172" s="21"/>
      <c r="O172" s="21"/>
      <c r="P172" s="21"/>
      <c r="Q172" s="21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1"/>
      <c r="AD172" s="21"/>
      <c r="AE172" s="21"/>
      <c r="AF172" s="21"/>
      <c r="AG172" s="21"/>
      <c r="AH172" s="21"/>
      <c r="AI172" s="21"/>
    </row>
    <row r="173" spans="1:35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1"/>
      <c r="N173" s="21"/>
      <c r="O173" s="21"/>
      <c r="P173" s="21"/>
      <c r="Q173" s="21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1"/>
      <c r="AD173" s="21"/>
      <c r="AE173" s="21"/>
      <c r="AF173" s="21"/>
      <c r="AG173" s="21"/>
      <c r="AH173" s="21"/>
      <c r="AI173" s="21"/>
    </row>
    <row r="174" spans="1:35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1"/>
      <c r="N174" s="21"/>
      <c r="O174" s="21"/>
      <c r="P174" s="21"/>
      <c r="Q174" s="21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1"/>
      <c r="AD174" s="21"/>
      <c r="AE174" s="21"/>
      <c r="AF174" s="21"/>
      <c r="AG174" s="21"/>
      <c r="AH174" s="21"/>
      <c r="AI174" s="21"/>
    </row>
    <row r="175" spans="1:35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1"/>
      <c r="N175" s="21"/>
      <c r="O175" s="21"/>
      <c r="P175" s="21"/>
      <c r="Q175" s="21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1"/>
      <c r="AD175" s="21"/>
      <c r="AE175" s="21"/>
      <c r="AF175" s="21"/>
      <c r="AG175" s="21"/>
      <c r="AH175" s="21"/>
      <c r="AI175" s="21"/>
    </row>
    <row r="176" spans="1:35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1"/>
      <c r="N176" s="21"/>
      <c r="O176" s="21"/>
      <c r="P176" s="21"/>
      <c r="Q176" s="21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1"/>
      <c r="AD176" s="21"/>
      <c r="AE176" s="21"/>
      <c r="AF176" s="21"/>
      <c r="AG176" s="21"/>
      <c r="AH176" s="21"/>
      <c r="AI176" s="21"/>
    </row>
    <row r="177" spans="1:35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1"/>
      <c r="N177" s="21"/>
      <c r="O177" s="21"/>
      <c r="P177" s="21"/>
      <c r="Q177" s="21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1"/>
      <c r="AD177" s="21"/>
      <c r="AE177" s="21"/>
      <c r="AF177" s="21"/>
      <c r="AG177" s="21"/>
      <c r="AH177" s="21"/>
      <c r="AI177" s="21"/>
    </row>
    <row r="178" spans="1:35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1"/>
      <c r="N178" s="21"/>
      <c r="O178" s="21"/>
      <c r="P178" s="21"/>
      <c r="Q178" s="21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1"/>
      <c r="AD178" s="21"/>
      <c r="AE178" s="21"/>
      <c r="AF178" s="21"/>
      <c r="AG178" s="21"/>
      <c r="AH178" s="21"/>
      <c r="AI178" s="21"/>
    </row>
    <row r="179" spans="1:35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1"/>
      <c r="N179" s="21"/>
      <c r="O179" s="21"/>
      <c r="P179" s="21"/>
      <c r="Q179" s="21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1"/>
      <c r="AD179" s="21"/>
      <c r="AE179" s="21"/>
      <c r="AF179" s="21"/>
      <c r="AG179" s="21"/>
      <c r="AH179" s="21"/>
      <c r="AI179" s="21"/>
    </row>
    <row r="180" spans="1:35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1"/>
      <c r="N180" s="21"/>
      <c r="O180" s="21"/>
      <c r="P180" s="21"/>
      <c r="Q180" s="21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1"/>
      <c r="AD180" s="21"/>
      <c r="AE180" s="21"/>
      <c r="AF180" s="21"/>
      <c r="AG180" s="21"/>
      <c r="AH180" s="21"/>
      <c r="AI180" s="21"/>
    </row>
    <row r="181" spans="1:35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1"/>
      <c r="N181" s="21"/>
      <c r="O181" s="21"/>
      <c r="P181" s="21"/>
      <c r="Q181" s="21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1"/>
      <c r="AD181" s="21"/>
      <c r="AE181" s="21"/>
      <c r="AF181" s="21"/>
      <c r="AG181" s="21"/>
      <c r="AH181" s="21"/>
      <c r="AI181" s="21"/>
    </row>
    <row r="182" spans="1:35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1"/>
      <c r="N182" s="21"/>
      <c r="O182" s="21"/>
      <c r="P182" s="21"/>
      <c r="Q182" s="21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1"/>
      <c r="AD182" s="21"/>
      <c r="AE182" s="21"/>
      <c r="AF182" s="21"/>
      <c r="AG182" s="21"/>
      <c r="AH182" s="21"/>
      <c r="AI182" s="21"/>
    </row>
    <row r="183" spans="1:35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1"/>
      <c r="N183" s="21"/>
      <c r="O183" s="21"/>
      <c r="P183" s="21"/>
      <c r="Q183" s="21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1"/>
      <c r="AD183" s="21"/>
      <c r="AE183" s="21"/>
      <c r="AF183" s="21"/>
      <c r="AG183" s="21"/>
      <c r="AH183" s="21"/>
      <c r="AI183" s="21"/>
    </row>
    <row r="184" spans="1:35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1"/>
      <c r="N184" s="21"/>
      <c r="O184" s="21"/>
      <c r="P184" s="21"/>
      <c r="Q184" s="21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1"/>
      <c r="AD184" s="21"/>
      <c r="AE184" s="21"/>
      <c r="AF184" s="21"/>
      <c r="AG184" s="21"/>
      <c r="AH184" s="21"/>
      <c r="AI184" s="21"/>
    </row>
    <row r="185" spans="1:35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1"/>
      <c r="N185" s="21"/>
      <c r="O185" s="21"/>
      <c r="P185" s="21"/>
      <c r="Q185" s="21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1"/>
      <c r="AD185" s="21"/>
      <c r="AE185" s="21"/>
      <c r="AF185" s="21"/>
      <c r="AG185" s="21"/>
      <c r="AH185" s="21"/>
      <c r="AI185" s="21"/>
    </row>
    <row r="186" spans="1:35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1"/>
      <c r="N186" s="21"/>
      <c r="O186" s="21"/>
      <c r="P186" s="21"/>
      <c r="Q186" s="21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1"/>
      <c r="AD186" s="21"/>
      <c r="AE186" s="21"/>
      <c r="AF186" s="21"/>
      <c r="AG186" s="21"/>
      <c r="AH186" s="21"/>
      <c r="AI186" s="21"/>
    </row>
    <row r="187" spans="1:35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1"/>
      <c r="N187" s="21"/>
      <c r="O187" s="21"/>
      <c r="P187" s="21"/>
      <c r="Q187" s="21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1"/>
      <c r="AD187" s="21"/>
      <c r="AE187" s="21"/>
      <c r="AF187" s="21"/>
      <c r="AG187" s="21"/>
      <c r="AH187" s="21"/>
      <c r="AI187" s="21"/>
    </row>
    <row r="188" spans="1:35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1"/>
      <c r="N188" s="21"/>
      <c r="O188" s="21"/>
      <c r="P188" s="21"/>
      <c r="Q188" s="21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1"/>
      <c r="AD188" s="21"/>
      <c r="AE188" s="21"/>
      <c r="AF188" s="21"/>
      <c r="AG188" s="21"/>
      <c r="AH188" s="21"/>
      <c r="AI188" s="21"/>
    </row>
    <row r="189" spans="1:35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1"/>
      <c r="N189" s="21"/>
      <c r="O189" s="21"/>
      <c r="P189" s="21"/>
      <c r="Q189" s="21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1"/>
      <c r="AD189" s="21"/>
      <c r="AE189" s="21"/>
      <c r="AF189" s="21"/>
      <c r="AG189" s="21"/>
      <c r="AH189" s="21"/>
      <c r="AI189" s="21"/>
    </row>
    <row r="190" spans="1:35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1"/>
      <c r="N190" s="21"/>
      <c r="O190" s="21"/>
      <c r="P190" s="21"/>
      <c r="Q190" s="21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1"/>
      <c r="AD190" s="21"/>
      <c r="AE190" s="21"/>
      <c r="AF190" s="21"/>
      <c r="AG190" s="21"/>
      <c r="AH190" s="21"/>
      <c r="AI190" s="21"/>
    </row>
    <row r="191" spans="1:35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1"/>
      <c r="N191" s="21"/>
      <c r="O191" s="21"/>
      <c r="P191" s="21"/>
      <c r="Q191" s="21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1"/>
      <c r="AD191" s="21"/>
      <c r="AE191" s="21"/>
      <c r="AF191" s="21"/>
      <c r="AG191" s="21"/>
      <c r="AH191" s="21"/>
      <c r="AI191" s="21"/>
    </row>
    <row r="192" spans="1:35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1"/>
      <c r="N192" s="21"/>
      <c r="O192" s="21"/>
      <c r="P192" s="21"/>
      <c r="Q192" s="21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1"/>
      <c r="AD192" s="21"/>
      <c r="AE192" s="21"/>
      <c r="AF192" s="21"/>
      <c r="AG192" s="21"/>
      <c r="AH192" s="21"/>
      <c r="AI192" s="21"/>
    </row>
    <row r="193" spans="1:35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1"/>
      <c r="N193" s="21"/>
      <c r="O193" s="21"/>
      <c r="P193" s="21"/>
      <c r="Q193" s="21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1"/>
      <c r="AD193" s="21"/>
      <c r="AE193" s="21"/>
      <c r="AF193" s="21"/>
      <c r="AG193" s="21"/>
      <c r="AH193" s="21"/>
      <c r="AI193" s="21"/>
    </row>
    <row r="194" spans="1:35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1"/>
      <c r="N194" s="21"/>
      <c r="O194" s="21"/>
      <c r="P194" s="21"/>
      <c r="Q194" s="21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1"/>
      <c r="AD194" s="21"/>
      <c r="AE194" s="21"/>
      <c r="AF194" s="21"/>
      <c r="AG194" s="21"/>
      <c r="AH194" s="21"/>
      <c r="AI194" s="21"/>
    </row>
    <row r="195" spans="1:35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1"/>
      <c r="N195" s="21"/>
      <c r="O195" s="21"/>
      <c r="P195" s="21"/>
      <c r="Q195" s="21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1"/>
      <c r="AD195" s="21"/>
      <c r="AE195" s="21"/>
      <c r="AF195" s="21"/>
      <c r="AG195" s="21"/>
      <c r="AH195" s="21"/>
      <c r="AI195" s="21"/>
    </row>
    <row r="196" spans="1:35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1"/>
      <c r="N196" s="21"/>
      <c r="O196" s="21"/>
      <c r="P196" s="21"/>
      <c r="Q196" s="21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1"/>
      <c r="AD196" s="21"/>
      <c r="AE196" s="21"/>
      <c r="AF196" s="21"/>
      <c r="AG196" s="21"/>
      <c r="AH196" s="21"/>
      <c r="AI196" s="21"/>
    </row>
    <row r="197" spans="1:35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1"/>
      <c r="N197" s="21"/>
      <c r="O197" s="21"/>
      <c r="P197" s="21"/>
      <c r="Q197" s="21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1"/>
      <c r="AD197" s="21"/>
      <c r="AE197" s="21"/>
      <c r="AF197" s="21"/>
      <c r="AG197" s="21"/>
      <c r="AH197" s="21"/>
      <c r="AI197" s="21"/>
    </row>
    <row r="198" spans="1:35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1"/>
      <c r="N198" s="21"/>
      <c r="O198" s="21"/>
      <c r="P198" s="21"/>
      <c r="Q198" s="21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1"/>
      <c r="AD198" s="21"/>
      <c r="AE198" s="21"/>
      <c r="AF198" s="21"/>
      <c r="AG198" s="21"/>
      <c r="AH198" s="21"/>
      <c r="AI198" s="21"/>
    </row>
    <row r="199" spans="1:35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1"/>
      <c r="N199" s="21"/>
      <c r="O199" s="21"/>
      <c r="P199" s="21"/>
      <c r="Q199" s="21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1"/>
      <c r="AD199" s="21"/>
      <c r="AE199" s="21"/>
      <c r="AF199" s="21"/>
      <c r="AG199" s="21"/>
      <c r="AH199" s="21"/>
      <c r="AI199" s="21"/>
    </row>
    <row r="200" spans="1:35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1"/>
      <c r="N200" s="21"/>
      <c r="O200" s="21"/>
      <c r="P200" s="21"/>
      <c r="Q200" s="21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1"/>
      <c r="AD200" s="21"/>
      <c r="AE200" s="21"/>
      <c r="AF200" s="21"/>
      <c r="AG200" s="21"/>
      <c r="AH200" s="21"/>
      <c r="AI200" s="21"/>
    </row>
    <row r="201" spans="1:35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1"/>
      <c r="N201" s="21"/>
      <c r="O201" s="21"/>
      <c r="P201" s="21"/>
      <c r="Q201" s="21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1"/>
      <c r="AD201" s="21"/>
      <c r="AE201" s="21"/>
      <c r="AF201" s="21"/>
      <c r="AG201" s="21"/>
      <c r="AH201" s="21"/>
      <c r="AI201" s="21"/>
    </row>
    <row r="202" spans="1:35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1"/>
      <c r="N202" s="21"/>
      <c r="O202" s="21"/>
      <c r="P202" s="21"/>
      <c r="Q202" s="21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1"/>
      <c r="AD202" s="21"/>
      <c r="AE202" s="21"/>
      <c r="AF202" s="21"/>
      <c r="AG202" s="21"/>
      <c r="AH202" s="21"/>
      <c r="AI202" s="21"/>
    </row>
    <row r="203" spans="1:35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1"/>
      <c r="N203" s="21"/>
      <c r="O203" s="21"/>
      <c r="P203" s="21"/>
      <c r="Q203" s="21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1"/>
      <c r="AD203" s="21"/>
      <c r="AE203" s="21"/>
      <c r="AF203" s="21"/>
      <c r="AG203" s="21"/>
      <c r="AH203" s="21"/>
      <c r="AI203" s="21"/>
    </row>
    <row r="204" spans="1:35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1"/>
      <c r="N204" s="21"/>
      <c r="O204" s="21"/>
      <c r="P204" s="21"/>
      <c r="Q204" s="21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1"/>
      <c r="AD204" s="21"/>
      <c r="AE204" s="21"/>
      <c r="AF204" s="21"/>
      <c r="AG204" s="21"/>
      <c r="AH204" s="21"/>
      <c r="AI204" s="21"/>
    </row>
    <row r="205" spans="1:35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1"/>
      <c r="N205" s="21"/>
      <c r="O205" s="21"/>
      <c r="P205" s="21"/>
      <c r="Q205" s="21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1"/>
      <c r="AD205" s="21"/>
      <c r="AE205" s="21"/>
      <c r="AF205" s="21"/>
      <c r="AG205" s="21"/>
      <c r="AH205" s="21"/>
      <c r="AI205" s="21"/>
    </row>
    <row r="206" spans="1:35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1"/>
      <c r="N206" s="21"/>
      <c r="O206" s="21"/>
      <c r="P206" s="21"/>
      <c r="Q206" s="21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1"/>
      <c r="AD206" s="21"/>
      <c r="AE206" s="21"/>
      <c r="AF206" s="21"/>
      <c r="AG206" s="21"/>
      <c r="AH206" s="21"/>
      <c r="AI206" s="21"/>
    </row>
    <row r="207" spans="1:35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1"/>
      <c r="N207" s="21"/>
      <c r="O207" s="21"/>
      <c r="P207" s="21"/>
      <c r="Q207" s="21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1"/>
      <c r="AD207" s="21"/>
      <c r="AE207" s="21"/>
      <c r="AF207" s="21"/>
      <c r="AG207" s="21"/>
      <c r="AH207" s="21"/>
      <c r="AI207" s="21"/>
    </row>
    <row r="208" spans="1:35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1"/>
      <c r="N208" s="21"/>
      <c r="O208" s="21"/>
      <c r="P208" s="21"/>
      <c r="Q208" s="21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1"/>
      <c r="AD208" s="21"/>
      <c r="AE208" s="21"/>
      <c r="AF208" s="21"/>
      <c r="AG208" s="21"/>
      <c r="AH208" s="21"/>
      <c r="AI208" s="21"/>
    </row>
    <row r="209" spans="1:35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1"/>
      <c r="N209" s="21"/>
      <c r="O209" s="21"/>
      <c r="P209" s="21"/>
      <c r="Q209" s="21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1"/>
      <c r="AD209" s="21"/>
      <c r="AE209" s="21"/>
      <c r="AF209" s="21"/>
      <c r="AG209" s="21"/>
      <c r="AH209" s="21"/>
      <c r="AI209" s="21"/>
    </row>
    <row r="210" spans="1:35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1"/>
      <c r="N210" s="21"/>
      <c r="O210" s="21"/>
      <c r="P210" s="21"/>
      <c r="Q210" s="21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1"/>
      <c r="AD210" s="21"/>
      <c r="AE210" s="21"/>
      <c r="AF210" s="21"/>
      <c r="AG210" s="21"/>
      <c r="AH210" s="21"/>
      <c r="AI210" s="21"/>
    </row>
    <row r="211" spans="1:35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1"/>
      <c r="N211" s="21"/>
      <c r="O211" s="21"/>
      <c r="P211" s="21"/>
      <c r="Q211" s="21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1"/>
      <c r="AD211" s="21"/>
      <c r="AE211" s="21"/>
      <c r="AF211" s="21"/>
      <c r="AG211" s="21"/>
      <c r="AH211" s="21"/>
      <c r="AI211" s="21"/>
    </row>
    <row r="212" spans="1:35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1"/>
      <c r="N212" s="21"/>
      <c r="O212" s="21"/>
      <c r="P212" s="21"/>
      <c r="Q212" s="21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1"/>
      <c r="AD212" s="21"/>
      <c r="AE212" s="21"/>
      <c r="AF212" s="21"/>
      <c r="AG212" s="21"/>
      <c r="AH212" s="21"/>
      <c r="AI212" s="21"/>
    </row>
    <row r="213" spans="1:35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1"/>
      <c r="N213" s="21"/>
      <c r="O213" s="21"/>
      <c r="P213" s="21"/>
      <c r="Q213" s="21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1"/>
      <c r="AD213" s="21"/>
      <c r="AE213" s="21"/>
      <c r="AF213" s="21"/>
      <c r="AG213" s="21"/>
      <c r="AH213" s="21"/>
      <c r="AI213" s="21"/>
    </row>
    <row r="214" spans="1:35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1"/>
      <c r="N214" s="21"/>
      <c r="O214" s="21"/>
      <c r="P214" s="21"/>
      <c r="Q214" s="21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1"/>
      <c r="AD214" s="21"/>
      <c r="AE214" s="21"/>
      <c r="AF214" s="21"/>
      <c r="AG214" s="21"/>
      <c r="AH214" s="21"/>
      <c r="AI214" s="21"/>
    </row>
    <row r="215" spans="1:35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1"/>
      <c r="N215" s="21"/>
      <c r="O215" s="21"/>
      <c r="P215" s="21"/>
      <c r="Q215" s="21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1"/>
      <c r="AD215" s="21"/>
      <c r="AE215" s="21"/>
      <c r="AF215" s="21"/>
      <c r="AG215" s="21"/>
      <c r="AH215" s="21"/>
      <c r="AI215" s="21"/>
    </row>
    <row r="216" spans="1:35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1"/>
      <c r="N216" s="21"/>
      <c r="O216" s="21"/>
      <c r="P216" s="21"/>
      <c r="Q216" s="21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1"/>
      <c r="AD216" s="21"/>
      <c r="AE216" s="21"/>
      <c r="AF216" s="21"/>
      <c r="AG216" s="21"/>
      <c r="AH216" s="21"/>
      <c r="AI216" s="21"/>
    </row>
    <row r="217" spans="1:35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1"/>
      <c r="N217" s="21"/>
      <c r="O217" s="21"/>
      <c r="P217" s="21"/>
      <c r="Q217" s="21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1"/>
      <c r="AD217" s="21"/>
      <c r="AE217" s="21"/>
      <c r="AF217" s="21"/>
      <c r="AG217" s="21"/>
      <c r="AH217" s="21"/>
      <c r="AI217" s="21"/>
    </row>
    <row r="218" spans="1:35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1"/>
      <c r="N218" s="21"/>
      <c r="O218" s="21"/>
      <c r="P218" s="21"/>
      <c r="Q218" s="21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1"/>
      <c r="AD218" s="21"/>
      <c r="AE218" s="21"/>
      <c r="AF218" s="21"/>
      <c r="AG218" s="21"/>
      <c r="AH218" s="21"/>
      <c r="AI218" s="21"/>
    </row>
    <row r="219" spans="1:35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1"/>
      <c r="N219" s="21"/>
      <c r="O219" s="21"/>
      <c r="P219" s="21"/>
      <c r="Q219" s="21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1"/>
      <c r="AD219" s="21"/>
      <c r="AE219" s="21"/>
      <c r="AF219" s="21"/>
      <c r="AG219" s="21"/>
      <c r="AH219" s="21"/>
      <c r="AI219" s="21"/>
    </row>
    <row r="220" spans="1:35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1"/>
      <c r="N220" s="21"/>
      <c r="O220" s="21"/>
      <c r="P220" s="21"/>
      <c r="Q220" s="21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1"/>
      <c r="AD220" s="21"/>
      <c r="AE220" s="21"/>
      <c r="AF220" s="21"/>
      <c r="AG220" s="21"/>
      <c r="AH220" s="21"/>
      <c r="AI220" s="21"/>
    </row>
    <row r="221" spans="1:35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1"/>
      <c r="N221" s="21"/>
      <c r="O221" s="21"/>
      <c r="P221" s="21"/>
      <c r="Q221" s="21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1"/>
      <c r="AD221" s="21"/>
      <c r="AE221" s="21"/>
      <c r="AF221" s="21"/>
      <c r="AG221" s="21"/>
      <c r="AH221" s="21"/>
      <c r="AI221" s="21"/>
    </row>
    <row r="222" spans="1:35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1"/>
      <c r="N222" s="21"/>
      <c r="O222" s="21"/>
      <c r="P222" s="21"/>
      <c r="Q222" s="21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1"/>
      <c r="AD222" s="21"/>
      <c r="AE222" s="21"/>
      <c r="AF222" s="21"/>
      <c r="AG222" s="21"/>
      <c r="AH222" s="21"/>
      <c r="AI222" s="21"/>
    </row>
    <row r="223" spans="1:35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1"/>
      <c r="N223" s="21"/>
      <c r="O223" s="21"/>
      <c r="P223" s="21"/>
      <c r="Q223" s="21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1"/>
      <c r="AD223" s="21"/>
      <c r="AE223" s="21"/>
      <c r="AF223" s="21"/>
      <c r="AG223" s="21"/>
      <c r="AH223" s="21"/>
      <c r="AI223" s="21"/>
    </row>
    <row r="224" spans="1:35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1"/>
      <c r="N224" s="21"/>
      <c r="O224" s="21"/>
      <c r="P224" s="21"/>
      <c r="Q224" s="21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1"/>
      <c r="AD224" s="21"/>
      <c r="AE224" s="21"/>
      <c r="AF224" s="21"/>
      <c r="AG224" s="21"/>
      <c r="AH224" s="21"/>
      <c r="AI224" s="21"/>
    </row>
    <row r="225" spans="1:35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1"/>
      <c r="N225" s="21"/>
      <c r="O225" s="21"/>
      <c r="P225" s="21"/>
      <c r="Q225" s="21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1"/>
      <c r="AD225" s="21"/>
      <c r="AE225" s="21"/>
      <c r="AF225" s="21"/>
      <c r="AG225" s="21"/>
      <c r="AH225" s="21"/>
      <c r="AI225" s="21"/>
    </row>
    <row r="226" spans="1:35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1"/>
      <c r="N226" s="21"/>
      <c r="O226" s="21"/>
      <c r="P226" s="21"/>
      <c r="Q226" s="21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1"/>
      <c r="AD226" s="21"/>
      <c r="AE226" s="21"/>
      <c r="AF226" s="21"/>
      <c r="AG226" s="21"/>
      <c r="AH226" s="21"/>
      <c r="AI226" s="21"/>
    </row>
    <row r="227" spans="1:35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1"/>
      <c r="N227" s="21"/>
      <c r="O227" s="21"/>
      <c r="P227" s="21"/>
      <c r="Q227" s="21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1"/>
      <c r="AD227" s="21"/>
      <c r="AE227" s="21"/>
      <c r="AF227" s="21"/>
      <c r="AG227" s="21"/>
      <c r="AH227" s="21"/>
      <c r="AI227" s="21"/>
    </row>
    <row r="228" spans="1:35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1"/>
      <c r="N228" s="21"/>
      <c r="O228" s="21"/>
      <c r="P228" s="21"/>
      <c r="Q228" s="21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1"/>
      <c r="AD228" s="21"/>
      <c r="AE228" s="21"/>
      <c r="AF228" s="21"/>
      <c r="AG228" s="21"/>
      <c r="AH228" s="21"/>
      <c r="AI228" s="21"/>
    </row>
    <row r="229" spans="1:35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1"/>
      <c r="N229" s="21"/>
      <c r="O229" s="21"/>
      <c r="P229" s="21"/>
      <c r="Q229" s="21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1"/>
      <c r="AD229" s="21"/>
      <c r="AE229" s="21"/>
      <c r="AF229" s="21"/>
      <c r="AG229" s="21"/>
      <c r="AH229" s="21"/>
      <c r="AI229" s="21"/>
    </row>
    <row r="230" spans="1:35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1"/>
      <c r="N230" s="21"/>
      <c r="O230" s="21"/>
      <c r="P230" s="21"/>
      <c r="Q230" s="21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1"/>
      <c r="AD230" s="21"/>
      <c r="AE230" s="21"/>
      <c r="AF230" s="21"/>
      <c r="AG230" s="21"/>
      <c r="AH230" s="21"/>
      <c r="AI230" s="21"/>
    </row>
    <row r="231" spans="1:35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1"/>
      <c r="N231" s="21"/>
      <c r="O231" s="21"/>
      <c r="P231" s="21"/>
      <c r="Q231" s="21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1"/>
      <c r="AD231" s="21"/>
      <c r="AE231" s="21"/>
      <c r="AF231" s="21"/>
      <c r="AG231" s="21"/>
      <c r="AH231" s="21"/>
      <c r="AI231" s="21"/>
    </row>
    <row r="232" spans="1:35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1"/>
      <c r="N232" s="21"/>
      <c r="O232" s="21"/>
      <c r="P232" s="21"/>
      <c r="Q232" s="21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1"/>
      <c r="AD232" s="21"/>
      <c r="AE232" s="21"/>
      <c r="AF232" s="21"/>
      <c r="AG232" s="21"/>
      <c r="AH232" s="21"/>
      <c r="AI232" s="21"/>
    </row>
    <row r="233" spans="1:35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1"/>
      <c r="N233" s="21"/>
      <c r="O233" s="21"/>
      <c r="P233" s="21"/>
      <c r="Q233" s="21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1"/>
      <c r="AD233" s="21"/>
      <c r="AE233" s="21"/>
      <c r="AF233" s="21"/>
      <c r="AG233" s="21"/>
      <c r="AH233" s="21"/>
      <c r="AI233" s="21"/>
    </row>
    <row r="234" spans="1:35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1"/>
      <c r="N234" s="21"/>
      <c r="O234" s="21"/>
      <c r="P234" s="21"/>
      <c r="Q234" s="21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1"/>
      <c r="AD234" s="21"/>
      <c r="AE234" s="21"/>
      <c r="AF234" s="21"/>
      <c r="AG234" s="21"/>
      <c r="AH234" s="21"/>
      <c r="AI234" s="21"/>
    </row>
    <row r="235" spans="1:35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1"/>
      <c r="N235" s="21"/>
      <c r="O235" s="21"/>
      <c r="P235" s="21"/>
      <c r="Q235" s="21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1"/>
      <c r="AD235" s="21"/>
      <c r="AE235" s="21"/>
      <c r="AF235" s="21"/>
      <c r="AG235" s="21"/>
      <c r="AH235" s="21"/>
      <c r="AI235" s="21"/>
    </row>
    <row r="236" spans="1:35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1"/>
      <c r="N236" s="21"/>
      <c r="O236" s="21"/>
      <c r="P236" s="21"/>
      <c r="Q236" s="21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1"/>
      <c r="AD236" s="21"/>
      <c r="AE236" s="21"/>
      <c r="AF236" s="21"/>
      <c r="AG236" s="21"/>
      <c r="AH236" s="21"/>
      <c r="AI236" s="21"/>
    </row>
    <row r="237" spans="1:35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1"/>
      <c r="N237" s="21"/>
      <c r="O237" s="21"/>
      <c r="P237" s="21"/>
      <c r="Q237" s="21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1"/>
      <c r="AD237" s="21"/>
      <c r="AE237" s="21"/>
      <c r="AF237" s="21"/>
      <c r="AG237" s="21"/>
      <c r="AH237" s="21"/>
      <c r="AI237" s="21"/>
    </row>
    <row r="238" spans="1:35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1"/>
      <c r="N238" s="21"/>
      <c r="O238" s="21"/>
      <c r="P238" s="21"/>
      <c r="Q238" s="21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1"/>
      <c r="AD238" s="21"/>
      <c r="AE238" s="21"/>
      <c r="AF238" s="21"/>
      <c r="AG238" s="21"/>
      <c r="AH238" s="21"/>
      <c r="AI238" s="21"/>
    </row>
    <row r="239" spans="1:35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1"/>
      <c r="N239" s="21"/>
      <c r="O239" s="21"/>
      <c r="P239" s="21"/>
      <c r="Q239" s="21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1"/>
      <c r="AD239" s="21"/>
      <c r="AE239" s="21"/>
      <c r="AF239" s="21"/>
      <c r="AG239" s="21"/>
      <c r="AH239" s="21"/>
      <c r="AI239" s="21"/>
    </row>
    <row r="240" spans="1:35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1"/>
      <c r="N240" s="21"/>
      <c r="O240" s="21"/>
      <c r="P240" s="21"/>
      <c r="Q240" s="21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1"/>
      <c r="AD240" s="21"/>
      <c r="AE240" s="21"/>
      <c r="AF240" s="21"/>
      <c r="AG240" s="21"/>
      <c r="AH240" s="21"/>
      <c r="AI240" s="21"/>
    </row>
    <row r="241" spans="1:35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1"/>
      <c r="N241" s="21"/>
      <c r="O241" s="21"/>
      <c r="P241" s="21"/>
      <c r="Q241" s="21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1"/>
      <c r="AD241" s="21"/>
      <c r="AE241" s="21"/>
      <c r="AF241" s="21"/>
      <c r="AG241" s="21"/>
      <c r="AH241" s="21"/>
      <c r="AI241" s="21"/>
    </row>
    <row r="242" spans="1:35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1"/>
      <c r="N242" s="21"/>
      <c r="O242" s="21"/>
      <c r="P242" s="21"/>
      <c r="Q242" s="21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1"/>
      <c r="AD242" s="21"/>
      <c r="AE242" s="21"/>
      <c r="AF242" s="21"/>
      <c r="AG242" s="21"/>
      <c r="AH242" s="21"/>
      <c r="AI242" s="21"/>
    </row>
    <row r="243" spans="1:35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1"/>
      <c r="N243" s="21"/>
      <c r="O243" s="21"/>
      <c r="P243" s="21"/>
      <c r="Q243" s="21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1"/>
      <c r="AD243" s="21"/>
      <c r="AE243" s="21"/>
      <c r="AF243" s="21"/>
      <c r="AG243" s="21"/>
      <c r="AH243" s="21"/>
      <c r="AI243" s="21"/>
    </row>
    <row r="244" spans="1:35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1"/>
      <c r="N244" s="21"/>
      <c r="O244" s="21"/>
      <c r="P244" s="21"/>
      <c r="Q244" s="21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1"/>
      <c r="AD244" s="21"/>
      <c r="AE244" s="21"/>
      <c r="AF244" s="21"/>
      <c r="AG244" s="21"/>
      <c r="AH244" s="21"/>
      <c r="AI244" s="21"/>
    </row>
    <row r="245" spans="1:35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1"/>
      <c r="N245" s="21"/>
      <c r="O245" s="21"/>
      <c r="P245" s="21"/>
      <c r="Q245" s="21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1"/>
      <c r="AD245" s="21"/>
      <c r="AE245" s="21"/>
      <c r="AF245" s="21"/>
      <c r="AG245" s="21"/>
      <c r="AH245" s="21"/>
      <c r="AI245" s="21"/>
    </row>
    <row r="246" spans="1:35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1"/>
      <c r="N246" s="21"/>
      <c r="O246" s="21"/>
      <c r="P246" s="21"/>
      <c r="Q246" s="21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1"/>
      <c r="AD246" s="21"/>
      <c r="AE246" s="21"/>
      <c r="AF246" s="21"/>
      <c r="AG246" s="21"/>
      <c r="AH246" s="21"/>
      <c r="AI246" s="21"/>
    </row>
    <row r="247" spans="1:35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1"/>
      <c r="N247" s="21"/>
      <c r="O247" s="21"/>
      <c r="P247" s="21"/>
      <c r="Q247" s="21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1"/>
      <c r="AD247" s="21"/>
      <c r="AE247" s="21"/>
      <c r="AF247" s="21"/>
      <c r="AG247" s="21"/>
      <c r="AH247" s="21"/>
      <c r="AI247" s="21"/>
    </row>
    <row r="248" spans="1:35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1"/>
      <c r="N248" s="21"/>
      <c r="O248" s="21"/>
      <c r="P248" s="21"/>
      <c r="Q248" s="21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1"/>
      <c r="AD248" s="21"/>
      <c r="AE248" s="21"/>
      <c r="AF248" s="21"/>
      <c r="AG248" s="21"/>
      <c r="AH248" s="21"/>
      <c r="AI248" s="21"/>
    </row>
    <row r="249" spans="1:35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1"/>
      <c r="N249" s="21"/>
      <c r="O249" s="21"/>
      <c r="P249" s="21"/>
      <c r="Q249" s="21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1"/>
      <c r="AD249" s="21"/>
      <c r="AE249" s="21"/>
      <c r="AF249" s="21"/>
      <c r="AG249" s="21"/>
      <c r="AH249" s="21"/>
      <c r="AI249" s="21"/>
    </row>
    <row r="250" spans="1:35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1"/>
      <c r="N250" s="21"/>
      <c r="O250" s="21"/>
      <c r="P250" s="21"/>
      <c r="Q250" s="21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1"/>
      <c r="AD250" s="21"/>
      <c r="AE250" s="21"/>
      <c r="AF250" s="21"/>
      <c r="AG250" s="21"/>
      <c r="AH250" s="21"/>
      <c r="AI250" s="21"/>
    </row>
    <row r="251" spans="1:35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1"/>
      <c r="N251" s="21"/>
      <c r="O251" s="21"/>
      <c r="P251" s="21"/>
      <c r="Q251" s="21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1"/>
      <c r="AD251" s="21"/>
      <c r="AE251" s="21"/>
      <c r="AF251" s="21"/>
      <c r="AG251" s="21"/>
      <c r="AH251" s="21"/>
      <c r="AI251" s="21"/>
    </row>
    <row r="252" spans="1:35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1"/>
      <c r="N252" s="21"/>
      <c r="O252" s="21"/>
      <c r="P252" s="21"/>
      <c r="Q252" s="21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1"/>
      <c r="AD252" s="21"/>
      <c r="AE252" s="21"/>
      <c r="AF252" s="21"/>
      <c r="AG252" s="21"/>
      <c r="AH252" s="21"/>
      <c r="AI252" s="21"/>
    </row>
    <row r="253" spans="1:35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1"/>
      <c r="N253" s="21"/>
      <c r="O253" s="21"/>
      <c r="P253" s="21"/>
      <c r="Q253" s="21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1"/>
      <c r="AD253" s="21"/>
      <c r="AE253" s="21"/>
      <c r="AF253" s="21"/>
      <c r="AG253" s="21"/>
      <c r="AH253" s="21"/>
      <c r="AI253" s="21"/>
    </row>
    <row r="254" spans="1:35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1"/>
      <c r="N254" s="21"/>
      <c r="O254" s="21"/>
      <c r="P254" s="21"/>
      <c r="Q254" s="21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1"/>
      <c r="AD254" s="21"/>
      <c r="AE254" s="21"/>
      <c r="AF254" s="21"/>
      <c r="AG254" s="21"/>
      <c r="AH254" s="21"/>
      <c r="AI254" s="21"/>
    </row>
    <row r="255" spans="1:35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1"/>
      <c r="N255" s="21"/>
      <c r="O255" s="21"/>
      <c r="P255" s="21"/>
      <c r="Q255" s="21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1"/>
      <c r="AD255" s="21"/>
      <c r="AE255" s="21"/>
      <c r="AF255" s="21"/>
      <c r="AG255" s="21"/>
      <c r="AH255" s="21"/>
      <c r="AI255" s="21"/>
    </row>
    <row r="256" spans="1:35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1"/>
      <c r="N256" s="21"/>
      <c r="O256" s="21"/>
      <c r="P256" s="21"/>
      <c r="Q256" s="21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1"/>
      <c r="AD256" s="21"/>
      <c r="AE256" s="21"/>
      <c r="AF256" s="21"/>
      <c r="AG256" s="21"/>
      <c r="AH256" s="21"/>
      <c r="AI256" s="21"/>
    </row>
    <row r="257" spans="1:35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1"/>
      <c r="N257" s="21"/>
      <c r="O257" s="21"/>
      <c r="P257" s="21"/>
      <c r="Q257" s="21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1"/>
      <c r="AD257" s="21"/>
      <c r="AE257" s="21"/>
      <c r="AF257" s="21"/>
      <c r="AG257" s="21"/>
      <c r="AH257" s="21"/>
      <c r="AI257" s="21"/>
    </row>
    <row r="258" spans="1:35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1"/>
      <c r="N258" s="21"/>
      <c r="O258" s="21"/>
      <c r="P258" s="21"/>
      <c r="Q258" s="21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1"/>
      <c r="AD258" s="21"/>
      <c r="AE258" s="21"/>
      <c r="AF258" s="21"/>
      <c r="AG258" s="21"/>
      <c r="AH258" s="21"/>
      <c r="AI258" s="21"/>
    </row>
    <row r="259" spans="1:35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1"/>
      <c r="N259" s="21"/>
      <c r="O259" s="21"/>
      <c r="P259" s="21"/>
      <c r="Q259" s="21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1"/>
      <c r="AD259" s="21"/>
      <c r="AE259" s="21"/>
      <c r="AF259" s="21"/>
      <c r="AG259" s="21"/>
      <c r="AH259" s="21"/>
      <c r="AI259" s="21"/>
    </row>
    <row r="260" spans="1:35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1"/>
      <c r="N260" s="21"/>
      <c r="O260" s="21"/>
      <c r="P260" s="21"/>
      <c r="Q260" s="21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1"/>
      <c r="AD260" s="21"/>
      <c r="AE260" s="21"/>
      <c r="AF260" s="21"/>
      <c r="AG260" s="21"/>
      <c r="AH260" s="21"/>
      <c r="AI260" s="21"/>
    </row>
    <row r="261" spans="1:35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1"/>
      <c r="N261" s="21"/>
      <c r="O261" s="21"/>
      <c r="P261" s="21"/>
      <c r="Q261" s="21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1"/>
      <c r="AD261" s="21"/>
      <c r="AE261" s="21"/>
      <c r="AF261" s="21"/>
      <c r="AG261" s="21"/>
      <c r="AH261" s="21"/>
      <c r="AI261" s="21"/>
    </row>
    <row r="262" spans="1:35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1"/>
      <c r="AD262" s="21"/>
      <c r="AE262" s="21"/>
      <c r="AF262" s="21"/>
      <c r="AG262" s="21"/>
      <c r="AH262" s="21"/>
      <c r="AI262" s="21"/>
    </row>
    <row r="263" spans="1:35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1"/>
      <c r="AD263" s="21"/>
      <c r="AE263" s="21"/>
      <c r="AF263" s="21"/>
      <c r="AG263" s="21"/>
      <c r="AH263" s="21"/>
      <c r="AI263" s="21"/>
    </row>
  </sheetData>
  <sheetProtection/>
  <mergeCells count="29">
    <mergeCell ref="N13:R14"/>
    <mergeCell ref="I8:AE8"/>
    <mergeCell ref="I9:AE9"/>
    <mergeCell ref="C1:AE1"/>
    <mergeCell ref="C2:AE2"/>
    <mergeCell ref="C3:AE3"/>
    <mergeCell ref="C4:AE4"/>
    <mergeCell ref="C5:AE5"/>
    <mergeCell ref="C6:AE6"/>
    <mergeCell ref="AE11:AG13"/>
    <mergeCell ref="AH11:AI13"/>
    <mergeCell ref="AC11:AC14"/>
    <mergeCell ref="B12:D14"/>
    <mergeCell ref="G12:H14"/>
    <mergeCell ref="I13:J14"/>
    <mergeCell ref="K13:K14"/>
    <mergeCell ref="S11:AB11"/>
    <mergeCell ref="S12:T14"/>
    <mergeCell ref="U12:U14"/>
    <mergeCell ref="AF1:AI2"/>
    <mergeCell ref="V12:V14"/>
    <mergeCell ref="W12:W14"/>
    <mergeCell ref="E12:F14"/>
    <mergeCell ref="X12:Z14"/>
    <mergeCell ref="AA12:AB14"/>
    <mergeCell ref="AD11:AD14"/>
    <mergeCell ref="B11:R11"/>
    <mergeCell ref="I12:R12"/>
    <mergeCell ref="L13:M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2"/>
  <sheetViews>
    <sheetView zoomScale="75" zoomScaleNormal="75" zoomScalePageLayoutView="0" workbookViewId="0" topLeftCell="J37">
      <selection activeCell="AH35" sqref="AH35"/>
    </sheetView>
  </sheetViews>
  <sheetFormatPr defaultColWidth="9.140625" defaultRowHeight="15"/>
  <cols>
    <col min="1" max="2" width="4.7109375" style="69" customWidth="1"/>
    <col min="3" max="3" width="5.140625" style="69" customWidth="1"/>
    <col min="4" max="7" width="4.421875" style="69" customWidth="1"/>
    <col min="8" max="8" width="5.00390625" style="69" customWidth="1"/>
    <col min="9" max="15" width="4.421875" style="69" customWidth="1"/>
    <col min="16" max="17" width="4.00390625" style="69" customWidth="1"/>
    <col min="18" max="18" width="4.00390625" style="103" customWidth="1"/>
    <col min="19" max="28" width="4.00390625" style="103" hidden="1" customWidth="1"/>
    <col min="29" max="29" width="69.421875" style="69" customWidth="1"/>
    <col min="30" max="30" width="12.8515625" style="69" customWidth="1"/>
    <col min="31" max="31" width="11.140625" style="69" customWidth="1"/>
    <col min="32" max="32" width="10.00390625" style="69" customWidth="1"/>
    <col min="33" max="33" width="10.421875" style="69" customWidth="1"/>
    <col min="34" max="34" width="10.28125" style="69" customWidth="1"/>
    <col min="35" max="35" width="9.421875" style="69" customWidth="1"/>
    <col min="36" max="83" width="9.140625" style="69" customWidth="1"/>
    <col min="84" max="16384" width="9.140625" style="69" customWidth="1"/>
  </cols>
  <sheetData>
    <row r="1" spans="1:40" ht="18.75">
      <c r="A1" s="65"/>
      <c r="B1" s="65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52"/>
      <c r="AG1" s="52"/>
      <c r="AH1" s="66"/>
      <c r="AI1" s="66"/>
      <c r="AJ1" s="67"/>
      <c r="AK1" s="68"/>
      <c r="AL1" s="68"/>
      <c r="AM1" s="68"/>
      <c r="AN1" s="68"/>
    </row>
    <row r="2" spans="1:40" ht="76.5" customHeight="1">
      <c r="A2" s="65"/>
      <c r="B2" s="65"/>
      <c r="C2" s="170" t="s">
        <v>47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52"/>
      <c r="AG2" s="52"/>
      <c r="AH2" s="70"/>
      <c r="AI2" s="70"/>
      <c r="AJ2" s="67"/>
      <c r="AK2" s="68"/>
      <c r="AL2" s="68"/>
      <c r="AM2" s="68"/>
      <c r="AN2" s="68"/>
    </row>
    <row r="3" spans="1:40" ht="18.75" customHeight="1">
      <c r="A3" s="46"/>
      <c r="B3" s="46"/>
      <c r="C3" s="171" t="s">
        <v>79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52"/>
      <c r="AG3" s="52"/>
      <c r="AH3" s="70"/>
      <c r="AI3" s="70"/>
      <c r="AJ3" s="67"/>
      <c r="AK3" s="68"/>
      <c r="AL3" s="68"/>
      <c r="AM3" s="68"/>
      <c r="AN3" s="68"/>
    </row>
    <row r="4" spans="1:40" ht="15.75" customHeight="1">
      <c r="A4" s="46"/>
      <c r="B4" s="46"/>
      <c r="C4" s="172" t="s">
        <v>12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52"/>
      <c r="AG4" s="52"/>
      <c r="AH4" s="70"/>
      <c r="AI4" s="70"/>
      <c r="AJ4" s="70"/>
      <c r="AK4" s="71"/>
      <c r="AL4" s="71"/>
      <c r="AM4" s="71"/>
      <c r="AN4" s="71"/>
    </row>
    <row r="5" spans="1:36" ht="17.25" customHeight="1">
      <c r="A5" s="46"/>
      <c r="B5" s="46"/>
      <c r="C5" s="173" t="s">
        <v>54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52"/>
      <c r="AG5" s="52"/>
      <c r="AH5" s="70"/>
      <c r="AI5" s="70"/>
      <c r="AJ5" s="52"/>
    </row>
    <row r="6" spans="1:41" s="75" customFormat="1" ht="18.75">
      <c r="A6" s="46"/>
      <c r="B6" s="46"/>
      <c r="C6" s="171" t="s">
        <v>13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72"/>
      <c r="AG6" s="72"/>
      <c r="AH6" s="72"/>
      <c r="AI6" s="72"/>
      <c r="AJ6" s="63"/>
      <c r="AK6" s="73"/>
      <c r="AL6" s="73"/>
      <c r="AM6" s="73"/>
      <c r="AN6" s="74"/>
      <c r="AO6" s="74"/>
    </row>
    <row r="7" spans="1:41" s="75" customFormat="1" ht="19.5">
      <c r="A7" s="46"/>
      <c r="B7" s="46"/>
      <c r="C7" s="46"/>
      <c r="D7" s="46"/>
      <c r="E7" s="46"/>
      <c r="F7" s="46"/>
      <c r="G7" s="46"/>
      <c r="H7" s="46"/>
      <c r="I7" s="47" t="s">
        <v>4</v>
      </c>
      <c r="J7" s="47"/>
      <c r="K7" s="47"/>
      <c r="L7" s="47"/>
      <c r="M7" s="47"/>
      <c r="N7" s="47"/>
      <c r="O7" s="47"/>
      <c r="P7" s="47"/>
      <c r="Q7" s="48"/>
      <c r="R7" s="48"/>
      <c r="S7" s="48"/>
      <c r="T7" s="48"/>
      <c r="U7" s="48"/>
      <c r="V7" s="48"/>
      <c r="W7" s="48"/>
      <c r="X7" s="48"/>
      <c r="Y7" s="47"/>
      <c r="Z7" s="47"/>
      <c r="AA7" s="47"/>
      <c r="AB7" s="49"/>
      <c r="AC7" s="50"/>
      <c r="AD7" s="51"/>
      <c r="AE7" s="51"/>
      <c r="AF7" s="51"/>
      <c r="AG7" s="51"/>
      <c r="AH7" s="51"/>
      <c r="AI7" s="51"/>
      <c r="AJ7" s="63"/>
      <c r="AK7" s="73"/>
      <c r="AL7" s="73"/>
      <c r="AM7" s="73"/>
      <c r="AN7" s="74"/>
      <c r="AO7" s="74"/>
    </row>
    <row r="8" spans="1:41" s="75" customFormat="1" ht="15.75">
      <c r="A8" s="46"/>
      <c r="B8" s="46"/>
      <c r="C8" s="46"/>
      <c r="D8" s="46"/>
      <c r="E8" s="46"/>
      <c r="F8" s="46"/>
      <c r="G8" s="46"/>
      <c r="H8" s="46"/>
      <c r="I8" s="168" t="s">
        <v>48</v>
      </c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76"/>
      <c r="AG8" s="76"/>
      <c r="AH8" s="76"/>
      <c r="AI8" s="76"/>
      <c r="AJ8" s="64"/>
      <c r="AK8" s="77"/>
      <c r="AL8" s="77"/>
      <c r="AM8" s="77"/>
      <c r="AN8" s="78"/>
      <c r="AO8" s="78"/>
    </row>
    <row r="9" spans="1:41" s="75" customFormat="1" ht="18.75">
      <c r="A9" s="52"/>
      <c r="B9" s="52"/>
      <c r="C9" s="52"/>
      <c r="D9" s="52"/>
      <c r="E9" s="52"/>
      <c r="F9" s="52"/>
      <c r="G9" s="52"/>
      <c r="H9" s="52"/>
      <c r="I9" s="168" t="s">
        <v>49</v>
      </c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79"/>
      <c r="AG9" s="79"/>
      <c r="AH9" s="79"/>
      <c r="AI9" s="79"/>
      <c r="AJ9" s="63"/>
      <c r="AK9" s="73"/>
      <c r="AL9" s="73"/>
      <c r="AM9" s="73"/>
      <c r="AN9" s="78"/>
      <c r="AO9" s="78"/>
    </row>
    <row r="10" spans="1:41" s="75" customFormat="1" ht="18.75">
      <c r="A10" s="52"/>
      <c r="B10" s="52"/>
      <c r="C10" s="52"/>
      <c r="D10" s="52"/>
      <c r="E10" s="52"/>
      <c r="F10" s="52"/>
      <c r="G10" s="52"/>
      <c r="H10" s="52"/>
      <c r="I10" s="80"/>
      <c r="J10" s="80"/>
      <c r="K10" s="80"/>
      <c r="L10" s="80"/>
      <c r="M10" s="80"/>
      <c r="N10" s="80"/>
      <c r="O10" s="80"/>
      <c r="P10" s="80"/>
      <c r="Q10" s="81"/>
      <c r="R10" s="81"/>
      <c r="S10" s="81"/>
      <c r="T10" s="81"/>
      <c r="U10" s="81"/>
      <c r="V10" s="81"/>
      <c r="W10" s="81"/>
      <c r="X10" s="81"/>
      <c r="Y10" s="80"/>
      <c r="Z10" s="80"/>
      <c r="AA10" s="80"/>
      <c r="AB10" s="82"/>
      <c r="AC10" s="82"/>
      <c r="AD10" s="82"/>
      <c r="AE10" s="82"/>
      <c r="AF10" s="83"/>
      <c r="AG10" s="83"/>
      <c r="AH10" s="83"/>
      <c r="AI10" s="83"/>
      <c r="AJ10" s="63"/>
      <c r="AK10" s="73"/>
      <c r="AL10" s="73"/>
      <c r="AM10" s="73"/>
      <c r="AN10" s="78"/>
      <c r="AO10" s="78"/>
    </row>
    <row r="11" spans="1:36" s="85" customFormat="1" ht="15" customHeight="1">
      <c r="A11" s="52"/>
      <c r="B11" s="175" t="s">
        <v>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75" t="s">
        <v>7</v>
      </c>
      <c r="T11" s="176"/>
      <c r="U11" s="176"/>
      <c r="V11" s="176"/>
      <c r="W11" s="176"/>
      <c r="X11" s="176"/>
      <c r="Y11" s="176"/>
      <c r="Z11" s="176"/>
      <c r="AA11" s="176"/>
      <c r="AB11" s="177"/>
      <c r="AC11" s="178" t="s">
        <v>23</v>
      </c>
      <c r="AD11" s="178" t="s">
        <v>0</v>
      </c>
      <c r="AE11" s="178" t="s">
        <v>8</v>
      </c>
      <c r="AF11" s="178"/>
      <c r="AG11" s="178"/>
      <c r="AH11" s="178" t="s">
        <v>6</v>
      </c>
      <c r="AI11" s="178"/>
      <c r="AJ11" s="52"/>
    </row>
    <row r="12" spans="1:36" s="85" customFormat="1" ht="15" customHeight="1">
      <c r="A12" s="52"/>
      <c r="B12" s="179" t="s">
        <v>9</v>
      </c>
      <c r="C12" s="185"/>
      <c r="D12" s="180"/>
      <c r="E12" s="179" t="s">
        <v>10</v>
      </c>
      <c r="F12" s="180"/>
      <c r="G12" s="179" t="s">
        <v>11</v>
      </c>
      <c r="H12" s="180"/>
      <c r="I12" s="175" t="s">
        <v>14</v>
      </c>
      <c r="J12" s="176"/>
      <c r="K12" s="176"/>
      <c r="L12" s="176"/>
      <c r="M12" s="176"/>
      <c r="N12" s="176"/>
      <c r="O12" s="176"/>
      <c r="P12" s="176"/>
      <c r="Q12" s="176"/>
      <c r="R12" s="177"/>
      <c r="S12" s="179" t="s">
        <v>15</v>
      </c>
      <c r="T12" s="180"/>
      <c r="U12" s="187" t="s">
        <v>19</v>
      </c>
      <c r="V12" s="187" t="s">
        <v>20</v>
      </c>
      <c r="W12" s="187" t="s">
        <v>17</v>
      </c>
      <c r="X12" s="190" t="s">
        <v>21</v>
      </c>
      <c r="Y12" s="191"/>
      <c r="Z12" s="192"/>
      <c r="AA12" s="179" t="s">
        <v>22</v>
      </c>
      <c r="AB12" s="180"/>
      <c r="AC12" s="178"/>
      <c r="AD12" s="178"/>
      <c r="AE12" s="178"/>
      <c r="AF12" s="178"/>
      <c r="AG12" s="178"/>
      <c r="AH12" s="178"/>
      <c r="AI12" s="178"/>
      <c r="AJ12" s="52"/>
    </row>
    <row r="13" spans="1:36" s="85" customFormat="1" ht="15" customHeight="1">
      <c r="A13" s="52"/>
      <c r="B13" s="181"/>
      <c r="C13" s="199"/>
      <c r="D13" s="182"/>
      <c r="E13" s="181"/>
      <c r="F13" s="182"/>
      <c r="G13" s="181"/>
      <c r="H13" s="182"/>
      <c r="I13" s="179" t="s">
        <v>15</v>
      </c>
      <c r="J13" s="180"/>
      <c r="K13" s="200" t="s">
        <v>16</v>
      </c>
      <c r="L13" s="179" t="s">
        <v>17</v>
      </c>
      <c r="M13" s="180"/>
      <c r="N13" s="179" t="s">
        <v>18</v>
      </c>
      <c r="O13" s="185"/>
      <c r="P13" s="185"/>
      <c r="Q13" s="185"/>
      <c r="R13" s="180"/>
      <c r="S13" s="181"/>
      <c r="T13" s="182"/>
      <c r="U13" s="188"/>
      <c r="V13" s="188"/>
      <c r="W13" s="188"/>
      <c r="X13" s="193"/>
      <c r="Y13" s="194"/>
      <c r="Z13" s="195"/>
      <c r="AA13" s="181"/>
      <c r="AB13" s="182"/>
      <c r="AC13" s="178"/>
      <c r="AD13" s="178"/>
      <c r="AE13" s="178"/>
      <c r="AF13" s="178"/>
      <c r="AG13" s="178"/>
      <c r="AH13" s="178"/>
      <c r="AI13" s="178"/>
      <c r="AJ13" s="52"/>
    </row>
    <row r="14" spans="1:36" s="85" customFormat="1" ht="47.25">
      <c r="A14" s="52"/>
      <c r="B14" s="183"/>
      <c r="C14" s="186"/>
      <c r="D14" s="184"/>
      <c r="E14" s="183"/>
      <c r="F14" s="184"/>
      <c r="G14" s="183"/>
      <c r="H14" s="184"/>
      <c r="I14" s="183"/>
      <c r="J14" s="184"/>
      <c r="K14" s="200"/>
      <c r="L14" s="183"/>
      <c r="M14" s="184"/>
      <c r="N14" s="183"/>
      <c r="O14" s="186"/>
      <c r="P14" s="186"/>
      <c r="Q14" s="186"/>
      <c r="R14" s="184"/>
      <c r="S14" s="183"/>
      <c r="T14" s="184"/>
      <c r="U14" s="189"/>
      <c r="V14" s="189"/>
      <c r="W14" s="189"/>
      <c r="X14" s="196"/>
      <c r="Y14" s="197"/>
      <c r="Z14" s="198"/>
      <c r="AA14" s="183"/>
      <c r="AB14" s="184"/>
      <c r="AC14" s="178"/>
      <c r="AD14" s="178"/>
      <c r="AE14" s="84">
        <v>2018</v>
      </c>
      <c r="AF14" s="84">
        <v>2019</v>
      </c>
      <c r="AG14" s="84">
        <v>2020</v>
      </c>
      <c r="AH14" s="84" t="s">
        <v>1</v>
      </c>
      <c r="AI14" s="84" t="s">
        <v>2</v>
      </c>
      <c r="AJ14" s="52"/>
    </row>
    <row r="15" spans="1:36" s="85" customFormat="1" ht="15.75" customHeight="1">
      <c r="A15" s="52"/>
      <c r="B15" s="86">
        <v>1</v>
      </c>
      <c r="C15" s="86">
        <v>2</v>
      </c>
      <c r="D15" s="86">
        <v>3</v>
      </c>
      <c r="E15" s="87">
        <v>4</v>
      </c>
      <c r="F15" s="87">
        <v>5</v>
      </c>
      <c r="G15" s="87">
        <v>6</v>
      </c>
      <c r="H15" s="87">
        <v>7</v>
      </c>
      <c r="I15" s="87">
        <v>8</v>
      </c>
      <c r="J15" s="86">
        <v>9</v>
      </c>
      <c r="K15" s="87">
        <v>10</v>
      </c>
      <c r="L15" s="86">
        <v>11</v>
      </c>
      <c r="M15" s="87">
        <v>12</v>
      </c>
      <c r="N15" s="86">
        <v>13</v>
      </c>
      <c r="O15" s="87">
        <v>14</v>
      </c>
      <c r="P15" s="86">
        <v>15</v>
      </c>
      <c r="Q15" s="87">
        <v>16</v>
      </c>
      <c r="R15" s="86">
        <v>17</v>
      </c>
      <c r="S15" s="87">
        <v>18</v>
      </c>
      <c r="T15" s="86">
        <v>19</v>
      </c>
      <c r="U15" s="87">
        <v>20</v>
      </c>
      <c r="V15" s="86">
        <v>21</v>
      </c>
      <c r="W15" s="87">
        <v>22</v>
      </c>
      <c r="X15" s="86">
        <v>23</v>
      </c>
      <c r="Y15" s="87">
        <v>24</v>
      </c>
      <c r="Z15" s="87">
        <v>25</v>
      </c>
      <c r="AA15" s="87">
        <v>26</v>
      </c>
      <c r="AB15" s="87">
        <v>27</v>
      </c>
      <c r="AC15" s="86">
        <v>28</v>
      </c>
      <c r="AD15" s="87">
        <v>29</v>
      </c>
      <c r="AE15" s="87">
        <v>30</v>
      </c>
      <c r="AF15" s="86">
        <v>31</v>
      </c>
      <c r="AG15" s="87">
        <v>32</v>
      </c>
      <c r="AH15" s="87">
        <v>33</v>
      </c>
      <c r="AI15" s="86">
        <v>34</v>
      </c>
      <c r="AJ15" s="52"/>
    </row>
    <row r="16" spans="1:36" s="85" customFormat="1" ht="14.25" customHeight="1">
      <c r="A16" s="52"/>
      <c r="B16" s="86"/>
      <c r="C16" s="86"/>
      <c r="D16" s="86"/>
      <c r="E16" s="87"/>
      <c r="F16" s="87"/>
      <c r="G16" s="87"/>
      <c r="H16" s="87"/>
      <c r="I16" s="87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140" t="s">
        <v>24</v>
      </c>
      <c r="AD16" s="36" t="s">
        <v>3</v>
      </c>
      <c r="AE16" s="59">
        <f>AE25+AE33+AE40</f>
        <v>7015</v>
      </c>
      <c r="AF16" s="59">
        <f>AF25+AF33+AF40</f>
        <v>5963</v>
      </c>
      <c r="AG16" s="59">
        <f>AG25+AG33+AG40</f>
        <v>5068</v>
      </c>
      <c r="AH16" s="59">
        <f>AH25+AH33+AH40</f>
        <v>18046</v>
      </c>
      <c r="AI16" s="108">
        <v>2020</v>
      </c>
      <c r="AJ16" s="52"/>
    </row>
    <row r="17" spans="1:36" s="85" customFormat="1" ht="104.25" customHeight="1">
      <c r="A17" s="52"/>
      <c r="B17" s="88"/>
      <c r="C17" s="88"/>
      <c r="D17" s="88"/>
      <c r="E17" s="89"/>
      <c r="F17" s="89"/>
      <c r="G17" s="89"/>
      <c r="H17" s="89"/>
      <c r="I17" s="89"/>
      <c r="J17" s="90"/>
      <c r="K17" s="90"/>
      <c r="L17" s="90"/>
      <c r="M17" s="90"/>
      <c r="N17" s="90"/>
      <c r="O17" s="90"/>
      <c r="P17" s="90"/>
      <c r="Q17" s="90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35" t="s">
        <v>25</v>
      </c>
      <c r="AD17" s="36"/>
      <c r="AE17" s="36"/>
      <c r="AF17" s="37"/>
      <c r="AG17" s="38"/>
      <c r="AH17" s="38"/>
      <c r="AI17" s="38"/>
      <c r="AJ17" s="52"/>
    </row>
    <row r="18" spans="1:36" s="85" customFormat="1" ht="30" customHeight="1">
      <c r="A18" s="52"/>
      <c r="B18" s="88"/>
      <c r="C18" s="88"/>
      <c r="D18" s="88"/>
      <c r="E18" s="89"/>
      <c r="F18" s="89"/>
      <c r="G18" s="89"/>
      <c r="H18" s="89"/>
      <c r="I18" s="89"/>
      <c r="J18" s="90"/>
      <c r="K18" s="90"/>
      <c r="L18" s="90"/>
      <c r="M18" s="90"/>
      <c r="N18" s="90"/>
      <c r="O18" s="90"/>
      <c r="P18" s="90"/>
      <c r="Q18" s="9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35" t="s">
        <v>26</v>
      </c>
      <c r="AD18" s="36" t="s">
        <v>27</v>
      </c>
      <c r="AE18" s="36">
        <v>10</v>
      </c>
      <c r="AF18" s="38">
        <v>10</v>
      </c>
      <c r="AG18" s="38">
        <v>10</v>
      </c>
      <c r="AH18" s="38">
        <v>30</v>
      </c>
      <c r="AI18" s="38">
        <v>2020</v>
      </c>
      <c r="AJ18" s="52"/>
    </row>
    <row r="19" spans="1:36" s="85" customFormat="1" ht="27" customHeight="1">
      <c r="A19" s="52"/>
      <c r="B19" s="88"/>
      <c r="C19" s="88"/>
      <c r="D19" s="88"/>
      <c r="E19" s="89"/>
      <c r="F19" s="89"/>
      <c r="G19" s="89"/>
      <c r="H19" s="89"/>
      <c r="I19" s="89"/>
      <c r="J19" s="90"/>
      <c r="K19" s="90"/>
      <c r="L19" s="90"/>
      <c r="M19" s="90"/>
      <c r="N19" s="90"/>
      <c r="O19" s="90"/>
      <c r="P19" s="90"/>
      <c r="Q19" s="90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35" t="s">
        <v>72</v>
      </c>
      <c r="AD19" s="36" t="s">
        <v>29</v>
      </c>
      <c r="AE19" s="132">
        <v>7.5</v>
      </c>
      <c r="AF19" s="38">
        <v>7.5</v>
      </c>
      <c r="AG19" s="38">
        <v>0</v>
      </c>
      <c r="AH19" s="38">
        <f>SUM(AE19:AG19)</f>
        <v>15</v>
      </c>
      <c r="AI19" s="38">
        <v>2020</v>
      </c>
      <c r="AJ19" s="52"/>
    </row>
    <row r="20" spans="1:36" s="85" customFormat="1" ht="19.5" customHeight="1">
      <c r="A20" s="52"/>
      <c r="B20" s="88"/>
      <c r="C20" s="88"/>
      <c r="D20" s="88"/>
      <c r="E20" s="89"/>
      <c r="F20" s="89"/>
      <c r="G20" s="89"/>
      <c r="H20" s="89"/>
      <c r="I20" s="89"/>
      <c r="J20" s="90"/>
      <c r="K20" s="90"/>
      <c r="L20" s="90"/>
      <c r="M20" s="90"/>
      <c r="N20" s="90"/>
      <c r="O20" s="90"/>
      <c r="P20" s="90"/>
      <c r="Q20" s="90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35" t="s">
        <v>30</v>
      </c>
      <c r="AD20" s="36" t="s">
        <v>27</v>
      </c>
      <c r="AE20" s="36">
        <v>100</v>
      </c>
      <c r="AF20" s="38">
        <v>100</v>
      </c>
      <c r="AG20" s="38">
        <v>100</v>
      </c>
      <c r="AH20" s="38">
        <v>100</v>
      </c>
      <c r="AI20" s="38">
        <v>2020</v>
      </c>
      <c r="AJ20" s="52"/>
    </row>
    <row r="21" spans="1:36" s="85" customFormat="1" ht="74.25" customHeight="1">
      <c r="A21" s="52"/>
      <c r="B21" s="88"/>
      <c r="C21" s="88"/>
      <c r="D21" s="88"/>
      <c r="E21" s="89"/>
      <c r="F21" s="89"/>
      <c r="G21" s="89"/>
      <c r="H21" s="89"/>
      <c r="I21" s="89"/>
      <c r="J21" s="90"/>
      <c r="K21" s="90"/>
      <c r="L21" s="90"/>
      <c r="M21" s="90"/>
      <c r="N21" s="90"/>
      <c r="O21" s="90"/>
      <c r="P21" s="90"/>
      <c r="Q21" s="90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35" t="s">
        <v>31</v>
      </c>
      <c r="AD21" s="36" t="s">
        <v>76</v>
      </c>
      <c r="AE21" s="36">
        <v>1</v>
      </c>
      <c r="AF21" s="38">
        <v>1</v>
      </c>
      <c r="AG21" s="38">
        <v>1</v>
      </c>
      <c r="AH21" s="38">
        <v>1</v>
      </c>
      <c r="AI21" s="38">
        <v>2020</v>
      </c>
      <c r="AJ21" s="52"/>
    </row>
    <row r="22" spans="1:36" s="85" customFormat="1" ht="68.25" customHeight="1">
      <c r="A22" s="52"/>
      <c r="B22" s="88"/>
      <c r="C22" s="88"/>
      <c r="D22" s="88"/>
      <c r="E22" s="89"/>
      <c r="F22" s="89"/>
      <c r="G22" s="89"/>
      <c r="H22" s="89"/>
      <c r="I22" s="89"/>
      <c r="J22" s="90"/>
      <c r="K22" s="90"/>
      <c r="L22" s="90"/>
      <c r="M22" s="90"/>
      <c r="N22" s="90"/>
      <c r="O22" s="90"/>
      <c r="P22" s="90"/>
      <c r="Q22" s="90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35" t="s">
        <v>32</v>
      </c>
      <c r="AD22" s="36" t="s">
        <v>77</v>
      </c>
      <c r="AE22" s="36">
        <v>1</v>
      </c>
      <c r="AF22" s="38">
        <v>1</v>
      </c>
      <c r="AG22" s="38">
        <v>1</v>
      </c>
      <c r="AH22" s="38">
        <v>1</v>
      </c>
      <c r="AI22" s="38">
        <v>2020</v>
      </c>
      <c r="AJ22" s="52"/>
    </row>
    <row r="23" spans="1:36" s="85" customFormat="1" ht="51.75" customHeight="1">
      <c r="A23" s="52"/>
      <c r="B23" s="88"/>
      <c r="C23" s="88"/>
      <c r="D23" s="88"/>
      <c r="E23" s="89"/>
      <c r="F23" s="89"/>
      <c r="G23" s="89"/>
      <c r="H23" s="89"/>
      <c r="I23" s="89"/>
      <c r="J23" s="90"/>
      <c r="K23" s="90"/>
      <c r="L23" s="90"/>
      <c r="M23" s="90"/>
      <c r="N23" s="90"/>
      <c r="O23" s="90"/>
      <c r="P23" s="90"/>
      <c r="Q23" s="90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35" t="s">
        <v>33</v>
      </c>
      <c r="AD23" s="36" t="s">
        <v>77</v>
      </c>
      <c r="AE23" s="36">
        <v>1</v>
      </c>
      <c r="AF23" s="38">
        <v>1</v>
      </c>
      <c r="AG23" s="38">
        <v>1</v>
      </c>
      <c r="AH23" s="38">
        <v>1</v>
      </c>
      <c r="AI23" s="38">
        <v>2020</v>
      </c>
      <c r="AJ23" s="52"/>
    </row>
    <row r="24" spans="1:36" s="85" customFormat="1" ht="29.25" customHeight="1">
      <c r="A24" s="52"/>
      <c r="B24" s="88"/>
      <c r="C24" s="88"/>
      <c r="D24" s="88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104" t="s">
        <v>69</v>
      </c>
      <c r="AD24" s="36" t="s">
        <v>27</v>
      </c>
      <c r="AE24" s="36">
        <v>100</v>
      </c>
      <c r="AF24" s="36">
        <v>100</v>
      </c>
      <c r="AG24" s="36">
        <v>100</v>
      </c>
      <c r="AH24" s="36">
        <v>100</v>
      </c>
      <c r="AI24" s="38">
        <v>2020</v>
      </c>
      <c r="AJ24" s="52"/>
    </row>
    <row r="25" spans="1:36" s="93" customFormat="1" ht="26.25">
      <c r="A25" s="52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92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39" t="s">
        <v>34</v>
      </c>
      <c r="AD25" s="36" t="s">
        <v>35</v>
      </c>
      <c r="AE25" s="59">
        <f>AE26</f>
        <v>750</v>
      </c>
      <c r="AF25" s="59">
        <f>AF26</f>
        <v>750</v>
      </c>
      <c r="AG25" s="59">
        <f>AG26</f>
        <v>600</v>
      </c>
      <c r="AH25" s="59">
        <f>SUM(AE25:AG25)</f>
        <v>2100</v>
      </c>
      <c r="AI25" s="120">
        <v>2020</v>
      </c>
      <c r="AJ25" s="52"/>
    </row>
    <row r="26" spans="1:36" s="93" customFormat="1" ht="15">
      <c r="A26" s="52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92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39" t="s">
        <v>63</v>
      </c>
      <c r="AD26" s="36" t="s">
        <v>35</v>
      </c>
      <c r="AE26" s="59">
        <f>AE27+AE29+AE31</f>
        <v>750</v>
      </c>
      <c r="AF26" s="59">
        <f>AF27+AF29+AF31</f>
        <v>750</v>
      </c>
      <c r="AG26" s="59">
        <f>AG27+AG29+AG31</f>
        <v>600</v>
      </c>
      <c r="AH26" s="59">
        <f>AH27+AH29+AH31</f>
        <v>2100</v>
      </c>
      <c r="AI26" s="120">
        <v>2020</v>
      </c>
      <c r="AJ26" s="52"/>
    </row>
    <row r="27" spans="1:36" s="93" customFormat="1" ht="26.25">
      <c r="A27" s="52"/>
      <c r="B27" s="88">
        <v>9</v>
      </c>
      <c r="C27" s="88">
        <v>3</v>
      </c>
      <c r="D27" s="88">
        <v>7</v>
      </c>
      <c r="E27" s="88">
        <v>0</v>
      </c>
      <c r="F27" s="88">
        <v>4</v>
      </c>
      <c r="G27" s="88">
        <v>0</v>
      </c>
      <c r="H27" s="88">
        <v>5</v>
      </c>
      <c r="I27" s="88">
        <v>0</v>
      </c>
      <c r="J27" s="88">
        <v>4</v>
      </c>
      <c r="K27" s="88">
        <v>1</v>
      </c>
      <c r="L27" s="88">
        <v>0</v>
      </c>
      <c r="M27" s="88">
        <v>1</v>
      </c>
      <c r="N27" s="88">
        <v>2</v>
      </c>
      <c r="O27" s="88">
        <v>0</v>
      </c>
      <c r="P27" s="88">
        <v>0</v>
      </c>
      <c r="Q27" s="88">
        <v>1</v>
      </c>
      <c r="R27" s="94" t="s">
        <v>51</v>
      </c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40" t="s">
        <v>57</v>
      </c>
      <c r="AD27" s="36" t="s">
        <v>35</v>
      </c>
      <c r="AE27" s="59">
        <v>100</v>
      </c>
      <c r="AF27" s="59">
        <v>100</v>
      </c>
      <c r="AG27" s="59">
        <v>100</v>
      </c>
      <c r="AH27" s="59">
        <v>300</v>
      </c>
      <c r="AI27" s="120">
        <v>2020</v>
      </c>
      <c r="AJ27" s="52"/>
    </row>
    <row r="28" spans="1:36" s="93" customFormat="1" ht="15">
      <c r="A28" s="52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94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40" t="s">
        <v>70</v>
      </c>
      <c r="AD28" s="36" t="s">
        <v>71</v>
      </c>
      <c r="AE28" s="105">
        <v>943</v>
      </c>
      <c r="AF28" s="105">
        <v>943</v>
      </c>
      <c r="AG28" s="105">
        <v>943</v>
      </c>
      <c r="AH28" s="105">
        <v>943</v>
      </c>
      <c r="AI28" s="120">
        <v>2020</v>
      </c>
      <c r="AJ28" s="52"/>
    </row>
    <row r="29" spans="1:36" s="93" customFormat="1" ht="26.25">
      <c r="A29" s="52"/>
      <c r="B29" s="88">
        <v>9</v>
      </c>
      <c r="C29" s="88">
        <v>3</v>
      </c>
      <c r="D29" s="88">
        <v>7</v>
      </c>
      <c r="E29" s="88">
        <v>0</v>
      </c>
      <c r="F29" s="88">
        <v>4</v>
      </c>
      <c r="G29" s="88">
        <v>0</v>
      </c>
      <c r="H29" s="88">
        <v>5</v>
      </c>
      <c r="I29" s="88">
        <v>0</v>
      </c>
      <c r="J29" s="88">
        <v>4</v>
      </c>
      <c r="K29" s="88">
        <v>1</v>
      </c>
      <c r="L29" s="88">
        <v>0</v>
      </c>
      <c r="M29" s="88">
        <v>1</v>
      </c>
      <c r="N29" s="88">
        <v>2</v>
      </c>
      <c r="O29" s="88">
        <v>0</v>
      </c>
      <c r="P29" s="88">
        <v>0</v>
      </c>
      <c r="Q29" s="88">
        <v>2</v>
      </c>
      <c r="R29" s="94" t="s">
        <v>52</v>
      </c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40" t="s">
        <v>58</v>
      </c>
      <c r="AD29" s="59" t="s">
        <v>37</v>
      </c>
      <c r="AE29" s="59">
        <v>150</v>
      </c>
      <c r="AF29" s="59">
        <v>150</v>
      </c>
      <c r="AG29" s="59">
        <v>0</v>
      </c>
      <c r="AH29" s="59">
        <f>AE29+AF29+AG29</f>
        <v>300</v>
      </c>
      <c r="AI29" s="120">
        <v>2019</v>
      </c>
      <c r="AJ29" s="52"/>
    </row>
    <row r="30" spans="1:36" s="93" customFormat="1" ht="15">
      <c r="A30" s="52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94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40" t="s">
        <v>73</v>
      </c>
      <c r="AD30" s="59" t="s">
        <v>29</v>
      </c>
      <c r="AE30" s="59">
        <v>7.5</v>
      </c>
      <c r="AF30" s="59">
        <v>7.5</v>
      </c>
      <c r="AG30" s="59">
        <v>0</v>
      </c>
      <c r="AH30" s="59">
        <f>SUM(AE30:AG30)</f>
        <v>15</v>
      </c>
      <c r="AI30" s="120">
        <v>2020</v>
      </c>
      <c r="AJ30" s="52"/>
    </row>
    <row r="31" spans="1:36" s="93" customFormat="1" ht="39">
      <c r="A31" s="52"/>
      <c r="B31" s="88">
        <v>9</v>
      </c>
      <c r="C31" s="88">
        <v>3</v>
      </c>
      <c r="D31" s="88">
        <v>7</v>
      </c>
      <c r="E31" s="88">
        <v>0</v>
      </c>
      <c r="F31" s="88">
        <v>4</v>
      </c>
      <c r="G31" s="88">
        <v>0</v>
      </c>
      <c r="H31" s="88">
        <v>5</v>
      </c>
      <c r="I31" s="88">
        <v>0</v>
      </c>
      <c r="J31" s="88">
        <v>4</v>
      </c>
      <c r="K31" s="88">
        <v>1</v>
      </c>
      <c r="L31" s="88">
        <v>0</v>
      </c>
      <c r="M31" s="88">
        <v>1</v>
      </c>
      <c r="N31" s="88">
        <v>2</v>
      </c>
      <c r="O31" s="88">
        <v>0</v>
      </c>
      <c r="P31" s="88">
        <v>0</v>
      </c>
      <c r="Q31" s="88">
        <v>3</v>
      </c>
      <c r="R31" s="94" t="s">
        <v>51</v>
      </c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40" t="s">
        <v>66</v>
      </c>
      <c r="AD31" s="59" t="s">
        <v>37</v>
      </c>
      <c r="AE31" s="59">
        <v>500</v>
      </c>
      <c r="AF31" s="59">
        <v>500</v>
      </c>
      <c r="AG31" s="59">
        <v>500</v>
      </c>
      <c r="AH31" s="59">
        <f>AE31+AF31+AG31</f>
        <v>1500</v>
      </c>
      <c r="AI31" s="120">
        <v>2020</v>
      </c>
      <c r="AJ31" s="52"/>
    </row>
    <row r="32" spans="1:36" s="93" customFormat="1" ht="15">
      <c r="A32" s="52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94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40" t="s">
        <v>74</v>
      </c>
      <c r="AD32" s="59" t="s">
        <v>71</v>
      </c>
      <c r="AE32" s="105">
        <v>845</v>
      </c>
      <c r="AF32" s="105">
        <v>845</v>
      </c>
      <c r="AG32" s="105">
        <v>845</v>
      </c>
      <c r="AH32" s="105">
        <f>SUM(AE32:AG32)</f>
        <v>2535</v>
      </c>
      <c r="AI32" s="120">
        <v>2020</v>
      </c>
      <c r="AJ32" s="52"/>
    </row>
    <row r="33" spans="1:36" s="93" customFormat="1" ht="26.25">
      <c r="A33" s="52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92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39" t="s">
        <v>38</v>
      </c>
      <c r="AD33" s="59" t="s">
        <v>35</v>
      </c>
      <c r="AE33" s="59">
        <f>AE34</f>
        <v>1820</v>
      </c>
      <c r="AF33" s="59">
        <f>AF34</f>
        <v>2620</v>
      </c>
      <c r="AG33" s="59">
        <f>AG34</f>
        <v>2620</v>
      </c>
      <c r="AH33" s="59">
        <f>AH34</f>
        <v>7060</v>
      </c>
      <c r="AI33" s="120">
        <v>2020</v>
      </c>
      <c r="AJ33" s="52"/>
    </row>
    <row r="34" spans="1:36" s="93" customFormat="1" ht="51.75" customHeight="1">
      <c r="A34" s="52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92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58" t="s">
        <v>65</v>
      </c>
      <c r="AD34" s="59" t="s">
        <v>35</v>
      </c>
      <c r="AE34" s="59">
        <f>AE35+AE36+AE37+AE38+AE39</f>
        <v>1820</v>
      </c>
      <c r="AF34" s="59">
        <f>AF35+AF36+AF37+AF38+AF39</f>
        <v>2620</v>
      </c>
      <c r="AG34" s="59">
        <f>AG35+AG36+AG37+AG38+AG39</f>
        <v>2620</v>
      </c>
      <c r="AH34" s="59">
        <f>AH35+AH36+AH37+AH38+AH39</f>
        <v>7060</v>
      </c>
      <c r="AI34" s="120">
        <v>2020</v>
      </c>
      <c r="AJ34" s="52"/>
    </row>
    <row r="35" spans="1:36" s="93" customFormat="1" ht="31.5" customHeight="1">
      <c r="A35" s="52"/>
      <c r="B35" s="88">
        <v>9</v>
      </c>
      <c r="C35" s="88">
        <v>3</v>
      </c>
      <c r="D35" s="88">
        <v>7</v>
      </c>
      <c r="E35" s="88">
        <v>1</v>
      </c>
      <c r="F35" s="88">
        <v>2</v>
      </c>
      <c r="G35" s="88">
        <v>0</v>
      </c>
      <c r="H35" s="88">
        <v>4</v>
      </c>
      <c r="I35" s="88">
        <v>0</v>
      </c>
      <c r="J35" s="88">
        <v>4</v>
      </c>
      <c r="K35" s="88">
        <v>2</v>
      </c>
      <c r="L35" s="88">
        <v>0</v>
      </c>
      <c r="M35" s="88">
        <v>1</v>
      </c>
      <c r="N35" s="94" t="s">
        <v>53</v>
      </c>
      <c r="O35" s="88">
        <v>0</v>
      </c>
      <c r="P35" s="88">
        <v>3</v>
      </c>
      <c r="Q35" s="88">
        <v>2</v>
      </c>
      <c r="R35" s="94" t="s">
        <v>51</v>
      </c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5" t="s">
        <v>60</v>
      </c>
      <c r="AD35" s="59" t="s">
        <v>35</v>
      </c>
      <c r="AE35" s="59">
        <v>800</v>
      </c>
      <c r="AF35" s="59">
        <v>800</v>
      </c>
      <c r="AG35" s="59">
        <v>800</v>
      </c>
      <c r="AH35" s="59">
        <f>AE35+AF35+AG35</f>
        <v>2400</v>
      </c>
      <c r="AI35" s="120">
        <v>2020</v>
      </c>
      <c r="AJ35" s="52"/>
    </row>
    <row r="36" spans="1:36" s="93" customFormat="1" ht="51.75">
      <c r="A36" s="52"/>
      <c r="B36" s="88">
        <v>9</v>
      </c>
      <c r="C36" s="88">
        <v>3</v>
      </c>
      <c r="D36" s="88">
        <v>7</v>
      </c>
      <c r="E36" s="88">
        <v>1</v>
      </c>
      <c r="F36" s="88">
        <v>2</v>
      </c>
      <c r="G36" s="88">
        <v>0</v>
      </c>
      <c r="H36" s="88">
        <v>4</v>
      </c>
      <c r="I36" s="88">
        <v>0</v>
      </c>
      <c r="J36" s="88">
        <v>4</v>
      </c>
      <c r="K36" s="88">
        <v>2</v>
      </c>
      <c r="L36" s="88">
        <v>0</v>
      </c>
      <c r="M36" s="88">
        <v>1</v>
      </c>
      <c r="N36" s="88">
        <v>2</v>
      </c>
      <c r="O36" s="88">
        <v>0</v>
      </c>
      <c r="P36" s="88">
        <v>0</v>
      </c>
      <c r="Q36" s="88">
        <v>2</v>
      </c>
      <c r="R36" s="94" t="s">
        <v>52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6" t="s">
        <v>59</v>
      </c>
      <c r="AD36" s="59" t="s">
        <v>35</v>
      </c>
      <c r="AE36" s="59">
        <v>0</v>
      </c>
      <c r="AF36" s="59">
        <v>800</v>
      </c>
      <c r="AG36" s="59">
        <v>800</v>
      </c>
      <c r="AH36" s="59">
        <f>AE36+AF36+AG36</f>
        <v>1600</v>
      </c>
      <c r="AI36" s="120">
        <v>2020</v>
      </c>
      <c r="AJ36" s="52"/>
    </row>
    <row r="37" spans="1:36" s="93" customFormat="1" ht="43.5" customHeight="1">
      <c r="A37" s="52"/>
      <c r="B37" s="88">
        <v>9</v>
      </c>
      <c r="C37" s="88">
        <v>3</v>
      </c>
      <c r="D37" s="88">
        <v>7</v>
      </c>
      <c r="E37" s="88">
        <v>1</v>
      </c>
      <c r="F37" s="88">
        <v>2</v>
      </c>
      <c r="G37" s="88">
        <v>0</v>
      </c>
      <c r="H37" s="88">
        <v>4</v>
      </c>
      <c r="I37" s="88">
        <v>0</v>
      </c>
      <c r="J37" s="88">
        <v>4</v>
      </c>
      <c r="K37" s="88">
        <v>2</v>
      </c>
      <c r="L37" s="88">
        <v>0</v>
      </c>
      <c r="M37" s="88">
        <v>1</v>
      </c>
      <c r="N37" s="88">
        <v>2</v>
      </c>
      <c r="O37" s="88">
        <v>0</v>
      </c>
      <c r="P37" s="88">
        <v>0</v>
      </c>
      <c r="Q37" s="88">
        <v>3</v>
      </c>
      <c r="R37" s="94" t="s">
        <v>52</v>
      </c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40" t="s">
        <v>61</v>
      </c>
      <c r="AD37" s="36" t="s">
        <v>35</v>
      </c>
      <c r="AE37" s="59">
        <v>360</v>
      </c>
      <c r="AF37" s="59">
        <v>360</v>
      </c>
      <c r="AG37" s="59">
        <v>360</v>
      </c>
      <c r="AH37" s="59">
        <v>1080</v>
      </c>
      <c r="AI37" s="120">
        <v>2020</v>
      </c>
      <c r="AJ37" s="52"/>
    </row>
    <row r="38" spans="1:36" s="93" customFormat="1" ht="39">
      <c r="A38" s="52"/>
      <c r="B38" s="88">
        <v>9</v>
      </c>
      <c r="C38" s="88">
        <v>3</v>
      </c>
      <c r="D38" s="88">
        <v>7</v>
      </c>
      <c r="E38" s="88">
        <v>1</v>
      </c>
      <c r="F38" s="88">
        <v>2</v>
      </c>
      <c r="G38" s="88">
        <v>0</v>
      </c>
      <c r="H38" s="88">
        <v>4</v>
      </c>
      <c r="I38" s="88">
        <v>0</v>
      </c>
      <c r="J38" s="88">
        <v>4</v>
      </c>
      <c r="K38" s="88">
        <v>2</v>
      </c>
      <c r="L38" s="88">
        <v>0</v>
      </c>
      <c r="M38" s="88">
        <v>1</v>
      </c>
      <c r="N38" s="88">
        <v>2</v>
      </c>
      <c r="O38" s="88">
        <v>0</v>
      </c>
      <c r="P38" s="88">
        <v>0</v>
      </c>
      <c r="Q38" s="88">
        <v>4</v>
      </c>
      <c r="R38" s="94" t="s">
        <v>52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40" t="s">
        <v>62</v>
      </c>
      <c r="AD38" s="36" t="s">
        <v>35</v>
      </c>
      <c r="AE38" s="59">
        <v>660</v>
      </c>
      <c r="AF38" s="59">
        <v>660</v>
      </c>
      <c r="AG38" s="59">
        <v>660</v>
      </c>
      <c r="AH38" s="59">
        <v>1980</v>
      </c>
      <c r="AI38" s="120">
        <v>2020</v>
      </c>
      <c r="AJ38" s="52"/>
    </row>
    <row r="39" spans="1:36" s="93" customFormat="1" ht="32.25" customHeight="1" hidden="1">
      <c r="A39" s="52"/>
      <c r="B39" s="88">
        <v>9</v>
      </c>
      <c r="C39" s="88">
        <v>3</v>
      </c>
      <c r="D39" s="88">
        <v>7</v>
      </c>
      <c r="E39" s="88">
        <v>1</v>
      </c>
      <c r="F39" s="88">
        <v>2</v>
      </c>
      <c r="G39" s="88">
        <v>0</v>
      </c>
      <c r="H39" s="88">
        <v>4</v>
      </c>
      <c r="I39" s="88">
        <v>0</v>
      </c>
      <c r="J39" s="88">
        <v>4</v>
      </c>
      <c r="K39" s="88">
        <v>2</v>
      </c>
      <c r="L39" s="88">
        <v>0</v>
      </c>
      <c r="M39" s="88">
        <v>1</v>
      </c>
      <c r="N39" s="88">
        <v>1</v>
      </c>
      <c r="O39" s="88">
        <v>0</v>
      </c>
      <c r="P39" s="88">
        <v>3</v>
      </c>
      <c r="Q39" s="88">
        <v>2</v>
      </c>
      <c r="R39" s="94" t="s">
        <v>51</v>
      </c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40" t="s">
        <v>68</v>
      </c>
      <c r="AD39" s="36" t="s">
        <v>35</v>
      </c>
      <c r="AE39" s="59">
        <v>0</v>
      </c>
      <c r="AF39" s="59">
        <v>0</v>
      </c>
      <c r="AG39" s="59">
        <v>0</v>
      </c>
      <c r="AH39" s="59">
        <f>AE39+AF39+AG39</f>
        <v>0</v>
      </c>
      <c r="AI39" s="120">
        <v>2020</v>
      </c>
      <c r="AJ39" s="52"/>
    </row>
    <row r="40" spans="1:36" s="93" customFormat="1" ht="51.75" customHeight="1">
      <c r="A40" s="52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97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39" t="s">
        <v>78</v>
      </c>
      <c r="AD40" s="36" t="s">
        <v>35</v>
      </c>
      <c r="AE40" s="59">
        <f>AE41+AE44</f>
        <v>4445</v>
      </c>
      <c r="AF40" s="59">
        <f>AF41+AF44</f>
        <v>2593</v>
      </c>
      <c r="AG40" s="59">
        <f>AG41+AG44</f>
        <v>1848</v>
      </c>
      <c r="AH40" s="59">
        <f>AH41+AH44</f>
        <v>8886</v>
      </c>
      <c r="AI40" s="120">
        <v>2020</v>
      </c>
      <c r="AJ40" s="52"/>
    </row>
    <row r="41" spans="1:36" s="93" customFormat="1" ht="26.25">
      <c r="A41" s="52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97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40" t="s">
        <v>41</v>
      </c>
      <c r="AD41" s="36" t="s">
        <v>35</v>
      </c>
      <c r="AE41" s="61">
        <v>300</v>
      </c>
      <c r="AF41" s="61">
        <v>300</v>
      </c>
      <c r="AG41" s="61">
        <v>300</v>
      </c>
      <c r="AH41" s="62">
        <f>SUM(AE41:AG41)</f>
        <v>900</v>
      </c>
      <c r="AI41" s="120">
        <v>2020</v>
      </c>
      <c r="AJ41" s="52"/>
    </row>
    <row r="42" spans="1:36" s="93" customFormat="1" ht="57" customHeight="1">
      <c r="A42" s="52"/>
      <c r="B42" s="88">
        <v>9</v>
      </c>
      <c r="C42" s="88">
        <v>3</v>
      </c>
      <c r="D42" s="88">
        <v>7</v>
      </c>
      <c r="E42" s="88">
        <v>1</v>
      </c>
      <c r="F42" s="88">
        <v>0</v>
      </c>
      <c r="G42" s="88">
        <v>0</v>
      </c>
      <c r="H42" s="88">
        <v>3</v>
      </c>
      <c r="I42" s="88">
        <v>0</v>
      </c>
      <c r="J42" s="88">
        <v>4</v>
      </c>
      <c r="K42" s="88">
        <v>3</v>
      </c>
      <c r="L42" s="88">
        <v>0</v>
      </c>
      <c r="M42" s="88">
        <v>1</v>
      </c>
      <c r="N42" s="88">
        <v>2</v>
      </c>
      <c r="O42" s="88">
        <v>0</v>
      </c>
      <c r="P42" s="88">
        <v>0</v>
      </c>
      <c r="Q42" s="88">
        <v>1</v>
      </c>
      <c r="R42" s="92" t="s">
        <v>51</v>
      </c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8" t="s">
        <v>64</v>
      </c>
      <c r="AD42" s="106" t="s">
        <v>43</v>
      </c>
      <c r="AE42" s="61">
        <v>300</v>
      </c>
      <c r="AF42" s="61">
        <v>300</v>
      </c>
      <c r="AG42" s="61">
        <v>300</v>
      </c>
      <c r="AH42" s="62">
        <f>SUM(AE42:AG42)</f>
        <v>900</v>
      </c>
      <c r="AI42" s="107">
        <v>2020</v>
      </c>
      <c r="AJ42" s="52"/>
    </row>
    <row r="43" spans="1:36" s="93" customFormat="1" ht="57.75" customHeight="1">
      <c r="A43" s="5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97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41" t="s">
        <v>44</v>
      </c>
      <c r="AD43" s="36" t="s">
        <v>27</v>
      </c>
      <c r="AE43" s="42">
        <v>100</v>
      </c>
      <c r="AF43" s="42">
        <v>100</v>
      </c>
      <c r="AG43" s="42">
        <v>100</v>
      </c>
      <c r="AH43" s="43">
        <v>100</v>
      </c>
      <c r="AI43" s="107">
        <v>2020</v>
      </c>
      <c r="AJ43" s="52"/>
    </row>
    <row r="44" spans="1:36" s="93" customFormat="1" ht="21" customHeight="1">
      <c r="A44" s="52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97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104" t="s">
        <v>67</v>
      </c>
      <c r="AD44" s="36" t="s">
        <v>37</v>
      </c>
      <c r="AE44" s="133">
        <f>SUM(AE45)</f>
        <v>4145</v>
      </c>
      <c r="AF44" s="133">
        <f>AF45</f>
        <v>2293</v>
      </c>
      <c r="AG44" s="133">
        <f>AG45</f>
        <v>1548</v>
      </c>
      <c r="AH44" s="133">
        <f>SUM(AE44:AG44)</f>
        <v>7986</v>
      </c>
      <c r="AI44" s="120">
        <v>2020</v>
      </c>
      <c r="AJ44" s="52"/>
    </row>
    <row r="45" spans="1:36" s="93" customFormat="1" ht="56.25" customHeight="1">
      <c r="A45" s="52"/>
      <c r="B45" s="88">
        <v>9</v>
      </c>
      <c r="C45" s="88">
        <v>3</v>
      </c>
      <c r="D45" s="88">
        <v>7</v>
      </c>
      <c r="E45" s="88">
        <v>0</v>
      </c>
      <c r="F45" s="88">
        <v>5</v>
      </c>
      <c r="G45" s="88">
        <v>0</v>
      </c>
      <c r="H45" s="88">
        <v>2</v>
      </c>
      <c r="I45" s="88">
        <v>0</v>
      </c>
      <c r="J45" s="88">
        <v>4</v>
      </c>
      <c r="K45" s="88">
        <v>3</v>
      </c>
      <c r="L45" s="88">
        <v>0</v>
      </c>
      <c r="M45" s="88">
        <v>2</v>
      </c>
      <c r="N45" s="88">
        <v>2</v>
      </c>
      <c r="O45" s="88">
        <v>0</v>
      </c>
      <c r="P45" s="88">
        <v>0</v>
      </c>
      <c r="Q45" s="88">
        <v>1</v>
      </c>
      <c r="R45" s="92" t="s">
        <v>51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104" t="s">
        <v>75</v>
      </c>
      <c r="AD45" s="106" t="s">
        <v>37</v>
      </c>
      <c r="AE45" s="60">
        <v>4145</v>
      </c>
      <c r="AF45" s="60">
        <v>2293</v>
      </c>
      <c r="AG45" s="60">
        <v>1548</v>
      </c>
      <c r="AH45" s="60">
        <f>AE45+AF45+AG45</f>
        <v>7986</v>
      </c>
      <c r="AI45" s="107">
        <v>2020</v>
      </c>
      <c r="AJ45" s="52"/>
    </row>
    <row r="46" spans="1:35" s="85" customFormat="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52"/>
      <c r="N46" s="52"/>
      <c r="O46" s="52"/>
      <c r="P46" s="52"/>
      <c r="Q46" s="52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52"/>
      <c r="AD46" s="52"/>
      <c r="AE46" s="52"/>
      <c r="AF46" s="52"/>
      <c r="AG46" s="52"/>
      <c r="AH46" s="52"/>
      <c r="AI46" s="52"/>
    </row>
    <row r="47" spans="1:35" s="85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52"/>
      <c r="N47" s="52"/>
      <c r="O47" s="52"/>
      <c r="P47" s="52"/>
      <c r="Q47" s="52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52"/>
      <c r="AD47" s="52"/>
      <c r="AE47" s="52"/>
      <c r="AF47" s="52"/>
      <c r="AG47" s="52"/>
      <c r="AH47" s="52"/>
      <c r="AI47" s="52"/>
    </row>
    <row r="48" spans="1:35" s="85" customFormat="1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52"/>
      <c r="N48" s="52"/>
      <c r="O48" s="52"/>
      <c r="P48" s="52"/>
      <c r="Q48" s="52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52"/>
      <c r="AD48" s="52"/>
      <c r="AE48" s="52"/>
      <c r="AF48" s="52"/>
      <c r="AG48" s="52"/>
      <c r="AH48" s="52"/>
      <c r="AI48" s="52"/>
    </row>
    <row r="49" spans="1:35" s="85" customFormat="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52"/>
      <c r="N49" s="52"/>
      <c r="O49" s="52"/>
      <c r="P49" s="52"/>
      <c r="Q49" s="52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52"/>
      <c r="AD49" s="52"/>
      <c r="AE49" s="52"/>
      <c r="AF49" s="52"/>
      <c r="AG49" s="52"/>
      <c r="AH49" s="52"/>
      <c r="AI49" s="52"/>
    </row>
    <row r="50" spans="1:35" s="85" customFormat="1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52"/>
      <c r="N50" s="52"/>
      <c r="O50" s="52"/>
      <c r="P50" s="52"/>
      <c r="Q50" s="52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52"/>
      <c r="AD50" s="52"/>
      <c r="AE50" s="52"/>
      <c r="AF50" s="52"/>
      <c r="AG50" s="52"/>
      <c r="AH50" s="52"/>
      <c r="AI50" s="52"/>
    </row>
    <row r="51" spans="1:35" s="85" customFormat="1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52"/>
      <c r="N51" s="52"/>
      <c r="O51" s="52"/>
      <c r="P51" s="52"/>
      <c r="Q51" s="52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52"/>
      <c r="AD51" s="52"/>
      <c r="AE51" s="52"/>
      <c r="AF51" s="52"/>
      <c r="AG51" s="52"/>
      <c r="AH51" s="52"/>
      <c r="AI51" s="52"/>
    </row>
    <row r="52" spans="1:35" s="85" customFormat="1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52"/>
      <c r="N52" s="52"/>
      <c r="O52" s="52"/>
      <c r="P52" s="52"/>
      <c r="Q52" s="52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52"/>
      <c r="AD52" s="52"/>
      <c r="AE52" s="52"/>
      <c r="AF52" s="52"/>
      <c r="AG52" s="52"/>
      <c r="AH52" s="52"/>
      <c r="AI52" s="52"/>
    </row>
    <row r="53" spans="1:35" s="85" customFormat="1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52"/>
      <c r="N53" s="52"/>
      <c r="O53" s="52"/>
      <c r="P53" s="52"/>
      <c r="Q53" s="52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52"/>
      <c r="AD53" s="52"/>
      <c r="AE53" s="52"/>
      <c r="AF53" s="52"/>
      <c r="AG53" s="52"/>
      <c r="AH53" s="52"/>
      <c r="AI53" s="52"/>
    </row>
    <row r="54" spans="1:35" s="85" customFormat="1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52"/>
      <c r="N54" s="52"/>
      <c r="O54" s="52"/>
      <c r="P54" s="52"/>
      <c r="Q54" s="52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52"/>
      <c r="AD54" s="52"/>
      <c r="AE54" s="52"/>
      <c r="AF54" s="52"/>
      <c r="AG54" s="52"/>
      <c r="AH54" s="52"/>
      <c r="AI54" s="52"/>
    </row>
    <row r="55" spans="1:35" s="85" customFormat="1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52"/>
      <c r="N55" s="52"/>
      <c r="O55" s="52"/>
      <c r="P55" s="52"/>
      <c r="Q55" s="52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52"/>
      <c r="AD55" s="52"/>
      <c r="AE55" s="52"/>
      <c r="AF55" s="52"/>
      <c r="AG55" s="52"/>
      <c r="AH55" s="52"/>
      <c r="AI55" s="52"/>
    </row>
    <row r="56" spans="1:35" s="85" customFormat="1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52"/>
      <c r="N56" s="52"/>
      <c r="O56" s="52"/>
      <c r="P56" s="52"/>
      <c r="Q56" s="52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52"/>
      <c r="AD56" s="52"/>
      <c r="AE56" s="52"/>
      <c r="AF56" s="52"/>
      <c r="AG56" s="52"/>
      <c r="AH56" s="52"/>
      <c r="AI56" s="52"/>
    </row>
    <row r="57" spans="1:35" s="85" customFormat="1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52"/>
      <c r="N57" s="52"/>
      <c r="O57" s="52"/>
      <c r="P57" s="52"/>
      <c r="Q57" s="52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52"/>
      <c r="AD57" s="52"/>
      <c r="AE57" s="52"/>
      <c r="AF57" s="52"/>
      <c r="AG57" s="52"/>
      <c r="AH57" s="52"/>
      <c r="AI57" s="52"/>
    </row>
    <row r="58" spans="1:35" s="85" customFormat="1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52"/>
      <c r="N58" s="52"/>
      <c r="O58" s="52"/>
      <c r="P58" s="52"/>
      <c r="Q58" s="52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52"/>
      <c r="AD58" s="52"/>
      <c r="AE58" s="52"/>
      <c r="AF58" s="52"/>
      <c r="AG58" s="52"/>
      <c r="AH58" s="52"/>
      <c r="AI58" s="52"/>
    </row>
    <row r="59" spans="1:35" s="85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52"/>
      <c r="N59" s="52"/>
      <c r="O59" s="52"/>
      <c r="P59" s="52"/>
      <c r="Q59" s="52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52"/>
      <c r="AD59" s="52"/>
      <c r="AE59" s="52"/>
      <c r="AF59" s="52"/>
      <c r="AG59" s="52"/>
      <c r="AH59" s="52"/>
      <c r="AI59" s="52"/>
    </row>
    <row r="60" spans="1:35" s="85" customFormat="1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52"/>
      <c r="N60" s="52"/>
      <c r="O60" s="52"/>
      <c r="P60" s="52"/>
      <c r="Q60" s="52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52"/>
      <c r="AD60" s="52"/>
      <c r="AE60" s="52"/>
      <c r="AF60" s="52"/>
      <c r="AG60" s="52"/>
      <c r="AH60" s="52"/>
      <c r="AI60" s="52"/>
    </row>
    <row r="61" spans="1:35" s="85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52"/>
      <c r="N61" s="52"/>
      <c r="O61" s="52"/>
      <c r="P61" s="52"/>
      <c r="Q61" s="52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52"/>
      <c r="AD61" s="52"/>
      <c r="AE61" s="52"/>
      <c r="AF61" s="52"/>
      <c r="AG61" s="52"/>
      <c r="AH61" s="52"/>
      <c r="AI61" s="52"/>
    </row>
    <row r="62" spans="1:35" s="85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52"/>
      <c r="N62" s="52"/>
      <c r="O62" s="52"/>
      <c r="P62" s="52"/>
      <c r="Q62" s="52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52"/>
      <c r="AD62" s="52"/>
      <c r="AE62" s="52"/>
      <c r="AF62" s="52"/>
      <c r="AG62" s="52"/>
      <c r="AH62" s="52"/>
      <c r="AI62" s="52"/>
    </row>
    <row r="63" spans="1:35" s="85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52"/>
      <c r="N63" s="52"/>
      <c r="O63" s="52"/>
      <c r="P63" s="52"/>
      <c r="Q63" s="52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52"/>
      <c r="AD63" s="52"/>
      <c r="AE63" s="52"/>
      <c r="AF63" s="52"/>
      <c r="AG63" s="52"/>
      <c r="AH63" s="52"/>
      <c r="AI63" s="52"/>
    </row>
    <row r="64" spans="1:35" s="85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52"/>
      <c r="N64" s="52"/>
      <c r="O64" s="52"/>
      <c r="P64" s="52"/>
      <c r="Q64" s="52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52"/>
      <c r="AD64" s="52"/>
      <c r="AE64" s="52"/>
      <c r="AF64" s="52"/>
      <c r="AG64" s="52"/>
      <c r="AH64" s="52"/>
      <c r="AI64" s="52"/>
    </row>
    <row r="65" spans="1:35" s="85" customFormat="1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52"/>
      <c r="N65" s="52"/>
      <c r="O65" s="52"/>
      <c r="P65" s="52"/>
      <c r="Q65" s="52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52"/>
      <c r="AD65" s="52"/>
      <c r="AE65" s="52"/>
      <c r="AF65" s="52"/>
      <c r="AG65" s="52"/>
      <c r="AH65" s="52"/>
      <c r="AI65" s="52"/>
    </row>
    <row r="66" spans="1:35" s="85" customFormat="1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2"/>
      <c r="N66" s="52"/>
      <c r="O66" s="52"/>
      <c r="P66" s="52"/>
      <c r="Q66" s="52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52"/>
      <c r="AD66" s="52"/>
      <c r="AE66" s="52"/>
      <c r="AF66" s="52"/>
      <c r="AG66" s="52"/>
      <c r="AH66" s="52"/>
      <c r="AI66" s="52"/>
    </row>
    <row r="67" spans="1:35" s="85" customFormat="1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52"/>
      <c r="N67" s="52"/>
      <c r="O67" s="52"/>
      <c r="P67" s="52"/>
      <c r="Q67" s="52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52"/>
      <c r="AD67" s="52"/>
      <c r="AE67" s="52"/>
      <c r="AF67" s="52"/>
      <c r="AG67" s="52"/>
      <c r="AH67" s="52"/>
      <c r="AI67" s="52"/>
    </row>
    <row r="68" spans="1:35" s="85" customFormat="1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52"/>
      <c r="N68" s="52"/>
      <c r="O68" s="52"/>
      <c r="P68" s="52"/>
      <c r="Q68" s="52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52"/>
      <c r="AD68" s="52"/>
      <c r="AE68" s="52"/>
      <c r="AF68" s="52"/>
      <c r="AG68" s="52"/>
      <c r="AH68" s="52"/>
      <c r="AI68" s="52"/>
    </row>
    <row r="69" spans="1:35" s="85" customFormat="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52"/>
      <c r="N69" s="52"/>
      <c r="O69" s="52"/>
      <c r="P69" s="52"/>
      <c r="Q69" s="52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52"/>
      <c r="AD69" s="52"/>
      <c r="AE69" s="52"/>
      <c r="AF69" s="52"/>
      <c r="AG69" s="52"/>
      <c r="AH69" s="52"/>
      <c r="AI69" s="52"/>
    </row>
    <row r="70" spans="1:35" s="85" customFormat="1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52"/>
      <c r="N70" s="52"/>
      <c r="O70" s="52"/>
      <c r="P70" s="52"/>
      <c r="Q70" s="52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52"/>
      <c r="AD70" s="52"/>
      <c r="AE70" s="52"/>
      <c r="AF70" s="52"/>
      <c r="AG70" s="52"/>
      <c r="AH70" s="52"/>
      <c r="AI70" s="52"/>
    </row>
    <row r="71" spans="1:35" s="85" customFormat="1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52"/>
      <c r="N71" s="52"/>
      <c r="O71" s="52"/>
      <c r="P71" s="52"/>
      <c r="Q71" s="52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52"/>
      <c r="AD71" s="52"/>
      <c r="AE71" s="52"/>
      <c r="AF71" s="52"/>
      <c r="AG71" s="52"/>
      <c r="AH71" s="52"/>
      <c r="AI71" s="52"/>
    </row>
    <row r="72" spans="1:35" s="85" customFormat="1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52"/>
      <c r="N72" s="52"/>
      <c r="O72" s="52"/>
      <c r="P72" s="52"/>
      <c r="Q72" s="52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52"/>
      <c r="AD72" s="52"/>
      <c r="AE72" s="52"/>
      <c r="AF72" s="52"/>
      <c r="AG72" s="52"/>
      <c r="AH72" s="52"/>
      <c r="AI72" s="52"/>
    </row>
    <row r="73" spans="1:35" s="85" customFormat="1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52"/>
      <c r="N73" s="52"/>
      <c r="O73" s="52"/>
      <c r="P73" s="52"/>
      <c r="Q73" s="52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52"/>
      <c r="AD73" s="52"/>
      <c r="AE73" s="52"/>
      <c r="AF73" s="52"/>
      <c r="AG73" s="52"/>
      <c r="AH73" s="52"/>
      <c r="AI73" s="52"/>
    </row>
    <row r="74" spans="1:35" s="85" customFormat="1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52"/>
      <c r="N74" s="52"/>
      <c r="O74" s="52"/>
      <c r="P74" s="52"/>
      <c r="Q74" s="52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52"/>
      <c r="AD74" s="52"/>
      <c r="AE74" s="52"/>
      <c r="AF74" s="52"/>
      <c r="AG74" s="52"/>
      <c r="AH74" s="52"/>
      <c r="AI74" s="52"/>
    </row>
    <row r="75" spans="1:35" s="85" customFormat="1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52"/>
      <c r="N75" s="52"/>
      <c r="O75" s="52"/>
      <c r="P75" s="52"/>
      <c r="Q75" s="52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52"/>
      <c r="AD75" s="52"/>
      <c r="AE75" s="52"/>
      <c r="AF75" s="52"/>
      <c r="AG75" s="52"/>
      <c r="AH75" s="52"/>
      <c r="AI75" s="52"/>
    </row>
    <row r="76" spans="1:35" s="85" customFormat="1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52"/>
      <c r="N76" s="52"/>
      <c r="O76" s="52"/>
      <c r="P76" s="52"/>
      <c r="Q76" s="52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52"/>
      <c r="AD76" s="52"/>
      <c r="AE76" s="52"/>
      <c r="AF76" s="52"/>
      <c r="AG76" s="52"/>
      <c r="AH76" s="52"/>
      <c r="AI76" s="52"/>
    </row>
    <row r="77" spans="1:35" s="85" customFormat="1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52"/>
      <c r="N77" s="52"/>
      <c r="O77" s="52"/>
      <c r="P77" s="52"/>
      <c r="Q77" s="52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52"/>
      <c r="AD77" s="52"/>
      <c r="AE77" s="52"/>
      <c r="AF77" s="52"/>
      <c r="AG77" s="52"/>
      <c r="AH77" s="52"/>
      <c r="AI77" s="52"/>
    </row>
    <row r="78" spans="1:35" s="85" customFormat="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52"/>
      <c r="N78" s="52"/>
      <c r="O78" s="52"/>
      <c r="P78" s="52"/>
      <c r="Q78" s="52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52"/>
      <c r="AD78" s="52"/>
      <c r="AE78" s="52"/>
      <c r="AF78" s="52"/>
      <c r="AG78" s="52"/>
      <c r="AH78" s="52"/>
      <c r="AI78" s="52"/>
    </row>
    <row r="79" spans="1:35" s="85" customFormat="1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52"/>
      <c r="N79" s="52"/>
      <c r="O79" s="52"/>
      <c r="P79" s="52"/>
      <c r="Q79" s="52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52"/>
      <c r="AD79" s="52"/>
      <c r="AE79" s="52"/>
      <c r="AF79" s="52"/>
      <c r="AG79" s="52"/>
      <c r="AH79" s="52"/>
      <c r="AI79" s="52"/>
    </row>
    <row r="80" spans="1:35" s="85" customFormat="1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52"/>
      <c r="N80" s="52"/>
      <c r="O80" s="52"/>
      <c r="P80" s="52"/>
      <c r="Q80" s="52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52"/>
      <c r="AD80" s="52"/>
      <c r="AE80" s="52"/>
      <c r="AF80" s="52"/>
      <c r="AG80" s="52"/>
      <c r="AH80" s="52"/>
      <c r="AI80" s="52"/>
    </row>
    <row r="81" spans="1:35" s="85" customFormat="1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52"/>
      <c r="N81" s="52"/>
      <c r="O81" s="52"/>
      <c r="P81" s="52"/>
      <c r="Q81" s="52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52"/>
      <c r="AD81" s="52"/>
      <c r="AE81" s="52"/>
      <c r="AF81" s="52"/>
      <c r="AG81" s="52"/>
      <c r="AH81" s="52"/>
      <c r="AI81" s="52"/>
    </row>
    <row r="82" spans="1:35" s="85" customFormat="1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52"/>
      <c r="N82" s="52"/>
      <c r="O82" s="52"/>
      <c r="P82" s="52"/>
      <c r="Q82" s="52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52"/>
      <c r="AD82" s="52"/>
      <c r="AE82" s="52"/>
      <c r="AF82" s="52"/>
      <c r="AG82" s="52"/>
      <c r="AH82" s="52"/>
      <c r="AI82" s="52"/>
    </row>
    <row r="83" spans="1:35" s="85" customFormat="1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52"/>
      <c r="N83" s="52"/>
      <c r="O83" s="52"/>
      <c r="P83" s="52"/>
      <c r="Q83" s="52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52"/>
      <c r="AD83" s="52"/>
      <c r="AE83" s="52"/>
      <c r="AF83" s="52"/>
      <c r="AG83" s="52"/>
      <c r="AH83" s="52"/>
      <c r="AI83" s="52"/>
    </row>
    <row r="84" spans="1:35" s="85" customFormat="1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52"/>
      <c r="N84" s="52"/>
      <c r="O84" s="52"/>
      <c r="P84" s="52"/>
      <c r="Q84" s="52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52"/>
      <c r="AD84" s="52"/>
      <c r="AE84" s="52"/>
      <c r="AF84" s="52"/>
      <c r="AG84" s="52"/>
      <c r="AH84" s="52"/>
      <c r="AI84" s="52"/>
    </row>
    <row r="85" spans="1:35" s="85" customFormat="1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52"/>
      <c r="N85" s="52"/>
      <c r="O85" s="52"/>
      <c r="P85" s="52"/>
      <c r="Q85" s="52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52"/>
      <c r="AD85" s="52"/>
      <c r="AE85" s="52"/>
      <c r="AF85" s="52"/>
      <c r="AG85" s="52"/>
      <c r="AH85" s="52"/>
      <c r="AI85" s="52"/>
    </row>
    <row r="86" spans="1:35" s="85" customFormat="1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52"/>
      <c r="N86" s="52"/>
      <c r="O86" s="52"/>
      <c r="P86" s="52"/>
      <c r="Q86" s="52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52"/>
      <c r="AD86" s="52"/>
      <c r="AE86" s="52"/>
      <c r="AF86" s="52"/>
      <c r="AG86" s="52"/>
      <c r="AH86" s="52"/>
      <c r="AI86" s="52"/>
    </row>
    <row r="87" spans="1:35" s="85" customFormat="1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52"/>
      <c r="N87" s="52"/>
      <c r="O87" s="52"/>
      <c r="P87" s="52"/>
      <c r="Q87" s="52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52"/>
      <c r="AD87" s="52"/>
      <c r="AE87" s="52"/>
      <c r="AF87" s="52"/>
      <c r="AG87" s="52"/>
      <c r="AH87" s="52"/>
      <c r="AI87" s="52"/>
    </row>
    <row r="88" spans="1:35" s="85" customFormat="1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52"/>
      <c r="N88" s="52"/>
      <c r="O88" s="52"/>
      <c r="P88" s="52"/>
      <c r="Q88" s="52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52"/>
      <c r="AD88" s="52"/>
      <c r="AE88" s="52"/>
      <c r="AF88" s="52"/>
      <c r="AG88" s="52"/>
      <c r="AH88" s="52"/>
      <c r="AI88" s="52"/>
    </row>
    <row r="89" spans="1:35" s="85" customFormat="1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52"/>
      <c r="N89" s="52"/>
      <c r="O89" s="52"/>
      <c r="P89" s="52"/>
      <c r="Q89" s="52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52"/>
      <c r="AD89" s="52"/>
      <c r="AE89" s="52"/>
      <c r="AF89" s="52"/>
      <c r="AG89" s="52"/>
      <c r="AH89" s="52"/>
      <c r="AI89" s="52"/>
    </row>
    <row r="90" spans="1:35" s="85" customFormat="1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52"/>
      <c r="N90" s="52"/>
      <c r="O90" s="52"/>
      <c r="P90" s="52"/>
      <c r="Q90" s="52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52"/>
      <c r="AD90" s="52"/>
      <c r="AE90" s="52"/>
      <c r="AF90" s="52"/>
      <c r="AG90" s="52"/>
      <c r="AH90" s="52"/>
      <c r="AI90" s="52"/>
    </row>
    <row r="91" spans="1:35" s="85" customFormat="1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52"/>
      <c r="N91" s="52"/>
      <c r="O91" s="52"/>
      <c r="P91" s="52"/>
      <c r="Q91" s="52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52"/>
      <c r="AD91" s="52"/>
      <c r="AE91" s="52"/>
      <c r="AF91" s="52"/>
      <c r="AG91" s="52"/>
      <c r="AH91" s="52"/>
      <c r="AI91" s="52"/>
    </row>
    <row r="92" spans="1:35" s="85" customFormat="1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52"/>
      <c r="N92" s="52"/>
      <c r="O92" s="52"/>
      <c r="P92" s="52"/>
      <c r="Q92" s="52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52"/>
      <c r="AD92" s="52"/>
      <c r="AE92" s="52"/>
      <c r="AF92" s="52"/>
      <c r="AG92" s="52"/>
      <c r="AH92" s="52"/>
      <c r="AI92" s="52"/>
    </row>
    <row r="93" spans="1:35" s="85" customFormat="1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52"/>
      <c r="N93" s="52"/>
      <c r="O93" s="52"/>
      <c r="P93" s="52"/>
      <c r="Q93" s="52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52"/>
      <c r="AD93" s="52"/>
      <c r="AE93" s="52"/>
      <c r="AF93" s="52"/>
      <c r="AG93" s="52"/>
      <c r="AH93" s="52"/>
      <c r="AI93" s="52"/>
    </row>
    <row r="94" spans="1:35" s="85" customFormat="1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52"/>
      <c r="N94" s="52"/>
      <c r="O94" s="52"/>
      <c r="P94" s="52"/>
      <c r="Q94" s="52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52"/>
      <c r="AD94" s="52"/>
      <c r="AE94" s="52"/>
      <c r="AF94" s="52"/>
      <c r="AG94" s="52"/>
      <c r="AH94" s="52"/>
      <c r="AI94" s="52"/>
    </row>
    <row r="95" spans="1:35" s="85" customFormat="1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52"/>
      <c r="N95" s="52"/>
      <c r="O95" s="52"/>
      <c r="P95" s="52"/>
      <c r="Q95" s="52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52"/>
      <c r="AD95" s="52"/>
      <c r="AE95" s="52"/>
      <c r="AF95" s="52"/>
      <c r="AG95" s="52"/>
      <c r="AH95" s="52"/>
      <c r="AI95" s="52"/>
    </row>
    <row r="96" spans="1:35" s="85" customFormat="1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52"/>
      <c r="N96" s="52"/>
      <c r="O96" s="52"/>
      <c r="P96" s="52"/>
      <c r="Q96" s="52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52"/>
      <c r="AD96" s="52"/>
      <c r="AE96" s="52"/>
      <c r="AF96" s="52"/>
      <c r="AG96" s="52"/>
      <c r="AH96" s="52"/>
      <c r="AI96" s="52"/>
    </row>
    <row r="97" spans="1:35" s="85" customFormat="1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52"/>
      <c r="N97" s="52"/>
      <c r="O97" s="52"/>
      <c r="P97" s="52"/>
      <c r="Q97" s="52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52"/>
      <c r="AD97" s="52"/>
      <c r="AE97" s="52"/>
      <c r="AF97" s="52"/>
      <c r="AG97" s="52"/>
      <c r="AH97" s="52"/>
      <c r="AI97" s="52"/>
    </row>
    <row r="98" spans="1:35" s="85" customFormat="1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52"/>
      <c r="N98" s="52"/>
      <c r="O98" s="52"/>
      <c r="P98" s="52"/>
      <c r="Q98" s="52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52"/>
      <c r="AD98" s="52"/>
      <c r="AE98" s="52"/>
      <c r="AF98" s="52"/>
      <c r="AG98" s="52"/>
      <c r="AH98" s="52"/>
      <c r="AI98" s="52"/>
    </row>
    <row r="99" spans="1:35" s="85" customFormat="1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52"/>
      <c r="N99" s="52"/>
      <c r="O99" s="52"/>
      <c r="P99" s="52"/>
      <c r="Q99" s="52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52"/>
      <c r="AD99" s="52"/>
      <c r="AE99" s="52"/>
      <c r="AF99" s="52"/>
      <c r="AG99" s="52"/>
      <c r="AH99" s="52"/>
      <c r="AI99" s="52"/>
    </row>
    <row r="100" spans="1:35" s="85" customFormat="1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52"/>
      <c r="N100" s="52"/>
      <c r="O100" s="52"/>
      <c r="P100" s="52"/>
      <c r="Q100" s="52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52"/>
      <c r="AD100" s="52"/>
      <c r="AE100" s="52"/>
      <c r="AF100" s="52"/>
      <c r="AG100" s="52"/>
      <c r="AH100" s="52"/>
      <c r="AI100" s="52"/>
    </row>
    <row r="101" spans="1:35" s="85" customFormat="1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52"/>
      <c r="N101" s="52"/>
      <c r="O101" s="52"/>
      <c r="P101" s="52"/>
      <c r="Q101" s="52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52"/>
      <c r="AD101" s="52"/>
      <c r="AE101" s="52"/>
      <c r="AF101" s="52"/>
      <c r="AG101" s="52"/>
      <c r="AH101" s="52"/>
      <c r="AI101" s="52"/>
    </row>
    <row r="102" spans="1:35" s="85" customFormat="1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52"/>
      <c r="N102" s="52"/>
      <c r="O102" s="52"/>
      <c r="P102" s="52"/>
      <c r="Q102" s="52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52"/>
      <c r="AD102" s="52"/>
      <c r="AE102" s="52"/>
      <c r="AF102" s="52"/>
      <c r="AG102" s="52"/>
      <c r="AH102" s="52"/>
      <c r="AI102" s="52"/>
    </row>
    <row r="103" spans="1:35" s="85" customFormat="1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52"/>
      <c r="N103" s="52"/>
      <c r="O103" s="52"/>
      <c r="P103" s="52"/>
      <c r="Q103" s="52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52"/>
      <c r="AD103" s="52"/>
      <c r="AE103" s="52"/>
      <c r="AF103" s="52"/>
      <c r="AG103" s="52"/>
      <c r="AH103" s="52"/>
      <c r="AI103" s="52"/>
    </row>
    <row r="104" spans="1:35" s="85" customFormat="1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52"/>
      <c r="N104" s="52"/>
      <c r="O104" s="52"/>
      <c r="P104" s="52"/>
      <c r="Q104" s="52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52"/>
      <c r="AD104" s="52"/>
      <c r="AE104" s="52"/>
      <c r="AF104" s="52"/>
      <c r="AG104" s="52"/>
      <c r="AH104" s="52"/>
      <c r="AI104" s="52"/>
    </row>
    <row r="105" spans="1:35" s="85" customFormat="1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52"/>
      <c r="N105" s="52"/>
      <c r="O105" s="52"/>
      <c r="P105" s="52"/>
      <c r="Q105" s="52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52"/>
      <c r="AD105" s="52"/>
      <c r="AE105" s="52"/>
      <c r="AF105" s="52"/>
      <c r="AG105" s="52"/>
      <c r="AH105" s="52"/>
      <c r="AI105" s="52"/>
    </row>
    <row r="106" spans="1:35" s="85" customFormat="1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52"/>
      <c r="N106" s="52"/>
      <c r="O106" s="52"/>
      <c r="P106" s="52"/>
      <c r="Q106" s="52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52"/>
      <c r="AD106" s="52"/>
      <c r="AE106" s="52"/>
      <c r="AF106" s="52"/>
      <c r="AG106" s="52"/>
      <c r="AH106" s="52"/>
      <c r="AI106" s="52"/>
    </row>
    <row r="107" spans="1:35" s="85" customFormat="1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52"/>
      <c r="N107" s="52"/>
      <c r="O107" s="52"/>
      <c r="P107" s="52"/>
      <c r="Q107" s="52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52"/>
      <c r="AD107" s="52"/>
      <c r="AE107" s="52"/>
      <c r="AF107" s="52"/>
      <c r="AG107" s="52"/>
      <c r="AH107" s="52"/>
      <c r="AI107" s="52"/>
    </row>
    <row r="108" spans="1:35" s="85" customFormat="1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52"/>
      <c r="N108" s="52"/>
      <c r="O108" s="52"/>
      <c r="P108" s="52"/>
      <c r="Q108" s="52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52"/>
      <c r="AD108" s="52"/>
      <c r="AE108" s="52"/>
      <c r="AF108" s="52"/>
      <c r="AG108" s="52"/>
      <c r="AH108" s="52"/>
      <c r="AI108" s="52"/>
    </row>
    <row r="109" spans="1:35" s="85" customFormat="1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52"/>
      <c r="N109" s="52"/>
      <c r="O109" s="52"/>
      <c r="P109" s="52"/>
      <c r="Q109" s="52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52"/>
      <c r="AD109" s="52"/>
      <c r="AE109" s="52"/>
      <c r="AF109" s="52"/>
      <c r="AG109" s="52"/>
      <c r="AH109" s="52"/>
      <c r="AI109" s="52"/>
    </row>
    <row r="110" spans="1:35" s="85" customFormat="1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52"/>
      <c r="N110" s="52"/>
      <c r="O110" s="52"/>
      <c r="P110" s="52"/>
      <c r="Q110" s="52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52"/>
      <c r="AD110" s="52"/>
      <c r="AE110" s="52"/>
      <c r="AF110" s="52"/>
      <c r="AG110" s="52"/>
      <c r="AH110" s="52"/>
      <c r="AI110" s="52"/>
    </row>
    <row r="111" spans="1:35" s="85" customFormat="1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52"/>
      <c r="N111" s="52"/>
      <c r="O111" s="52"/>
      <c r="P111" s="52"/>
      <c r="Q111" s="52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52"/>
      <c r="AD111" s="52"/>
      <c r="AE111" s="52"/>
      <c r="AF111" s="52"/>
      <c r="AG111" s="52"/>
      <c r="AH111" s="52"/>
      <c r="AI111" s="52"/>
    </row>
    <row r="112" spans="1:35" s="85" customFormat="1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52"/>
      <c r="N112" s="52"/>
      <c r="O112" s="52"/>
      <c r="P112" s="52"/>
      <c r="Q112" s="52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52"/>
      <c r="AD112" s="52"/>
      <c r="AE112" s="52"/>
      <c r="AF112" s="52"/>
      <c r="AG112" s="52"/>
      <c r="AH112" s="52"/>
      <c r="AI112" s="52"/>
    </row>
    <row r="113" spans="1:35" s="85" customFormat="1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52"/>
      <c r="N113" s="52"/>
      <c r="O113" s="52"/>
      <c r="P113" s="52"/>
      <c r="Q113" s="52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52"/>
      <c r="AD113" s="52"/>
      <c r="AE113" s="52"/>
      <c r="AF113" s="52"/>
      <c r="AG113" s="52"/>
      <c r="AH113" s="52"/>
      <c r="AI113" s="52"/>
    </row>
    <row r="114" spans="1:35" s="85" customFormat="1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52"/>
      <c r="N114" s="52"/>
      <c r="O114" s="52"/>
      <c r="P114" s="52"/>
      <c r="Q114" s="52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52"/>
      <c r="AD114" s="52"/>
      <c r="AE114" s="52"/>
      <c r="AF114" s="52"/>
      <c r="AG114" s="52"/>
      <c r="AH114" s="52"/>
      <c r="AI114" s="52"/>
    </row>
    <row r="115" spans="1:35" s="85" customFormat="1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52"/>
      <c r="N115" s="52"/>
      <c r="O115" s="52"/>
      <c r="P115" s="52"/>
      <c r="Q115" s="52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52"/>
      <c r="AD115" s="52"/>
      <c r="AE115" s="52"/>
      <c r="AF115" s="52"/>
      <c r="AG115" s="52"/>
      <c r="AH115" s="52"/>
      <c r="AI115" s="52"/>
    </row>
    <row r="116" spans="1:35" s="85" customFormat="1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52"/>
      <c r="N116" s="52"/>
      <c r="O116" s="52"/>
      <c r="P116" s="52"/>
      <c r="Q116" s="52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52"/>
      <c r="AD116" s="52"/>
      <c r="AE116" s="52"/>
      <c r="AF116" s="52"/>
      <c r="AG116" s="52"/>
      <c r="AH116" s="52"/>
      <c r="AI116" s="52"/>
    </row>
    <row r="117" spans="1:35" s="85" customFormat="1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52"/>
      <c r="N117" s="52"/>
      <c r="O117" s="52"/>
      <c r="P117" s="52"/>
      <c r="Q117" s="52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52"/>
      <c r="AD117" s="52"/>
      <c r="AE117" s="52"/>
      <c r="AF117" s="52"/>
      <c r="AG117" s="52"/>
      <c r="AH117" s="52"/>
      <c r="AI117" s="52"/>
    </row>
    <row r="118" spans="1:35" s="85" customFormat="1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52"/>
      <c r="N118" s="52"/>
      <c r="O118" s="52"/>
      <c r="P118" s="52"/>
      <c r="Q118" s="52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52"/>
      <c r="AD118" s="52"/>
      <c r="AE118" s="52"/>
      <c r="AF118" s="52"/>
      <c r="AG118" s="52"/>
      <c r="AH118" s="52"/>
      <c r="AI118" s="52"/>
    </row>
    <row r="119" spans="1:35" s="85" customFormat="1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52"/>
      <c r="N119" s="52"/>
      <c r="O119" s="52"/>
      <c r="P119" s="52"/>
      <c r="Q119" s="52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52"/>
      <c r="AD119" s="52"/>
      <c r="AE119" s="52"/>
      <c r="AF119" s="52"/>
      <c r="AG119" s="52"/>
      <c r="AH119" s="52"/>
      <c r="AI119" s="52"/>
    </row>
    <row r="120" spans="1:35" s="85" customFormat="1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52"/>
      <c r="N120" s="52"/>
      <c r="O120" s="52"/>
      <c r="P120" s="52"/>
      <c r="Q120" s="52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52"/>
      <c r="AD120" s="52"/>
      <c r="AE120" s="52"/>
      <c r="AF120" s="52"/>
      <c r="AG120" s="52"/>
      <c r="AH120" s="52"/>
      <c r="AI120" s="52"/>
    </row>
    <row r="121" spans="1:35" s="85" customFormat="1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52"/>
      <c r="N121" s="52"/>
      <c r="O121" s="52"/>
      <c r="P121" s="52"/>
      <c r="Q121" s="52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52"/>
      <c r="AD121" s="52"/>
      <c r="AE121" s="52"/>
      <c r="AF121" s="52"/>
      <c r="AG121" s="52"/>
      <c r="AH121" s="52"/>
      <c r="AI121" s="52"/>
    </row>
    <row r="122" spans="1:35" s="85" customFormat="1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52"/>
      <c r="N122" s="52"/>
      <c r="O122" s="52"/>
      <c r="P122" s="52"/>
      <c r="Q122" s="52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52"/>
      <c r="AD122" s="52"/>
      <c r="AE122" s="52"/>
      <c r="AF122" s="52"/>
      <c r="AG122" s="52"/>
      <c r="AH122" s="52"/>
      <c r="AI122" s="52"/>
    </row>
    <row r="123" spans="1:35" s="85" customFormat="1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52"/>
      <c r="N123" s="52"/>
      <c r="O123" s="52"/>
      <c r="P123" s="52"/>
      <c r="Q123" s="52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52"/>
      <c r="AD123" s="52"/>
      <c r="AE123" s="52"/>
      <c r="AF123" s="52"/>
      <c r="AG123" s="52"/>
      <c r="AH123" s="52"/>
      <c r="AI123" s="52"/>
    </row>
    <row r="124" spans="1:35" s="85" customFormat="1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52"/>
      <c r="N124" s="52"/>
      <c r="O124" s="52"/>
      <c r="P124" s="52"/>
      <c r="Q124" s="52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52"/>
      <c r="AD124" s="52"/>
      <c r="AE124" s="52"/>
      <c r="AF124" s="52"/>
      <c r="AG124" s="52"/>
      <c r="AH124" s="52"/>
      <c r="AI124" s="52"/>
    </row>
    <row r="125" spans="1:35" s="85" customFormat="1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52"/>
      <c r="N125" s="52"/>
      <c r="O125" s="52"/>
      <c r="P125" s="52"/>
      <c r="Q125" s="52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52"/>
      <c r="AD125" s="52"/>
      <c r="AE125" s="52"/>
      <c r="AF125" s="52"/>
      <c r="AG125" s="52"/>
      <c r="AH125" s="52"/>
      <c r="AI125" s="52"/>
    </row>
    <row r="126" spans="1:35" s="85" customFormat="1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52"/>
      <c r="N126" s="52"/>
      <c r="O126" s="52"/>
      <c r="P126" s="52"/>
      <c r="Q126" s="52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52"/>
      <c r="AD126" s="52"/>
      <c r="AE126" s="52"/>
      <c r="AF126" s="52"/>
      <c r="AG126" s="52"/>
      <c r="AH126" s="52"/>
      <c r="AI126" s="52"/>
    </row>
    <row r="127" spans="1:35" s="85" customFormat="1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52"/>
      <c r="N127" s="52"/>
      <c r="O127" s="52"/>
      <c r="P127" s="52"/>
      <c r="Q127" s="52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52"/>
      <c r="AD127" s="52"/>
      <c r="AE127" s="52"/>
      <c r="AF127" s="52"/>
      <c r="AG127" s="52"/>
      <c r="AH127" s="52"/>
      <c r="AI127" s="52"/>
    </row>
    <row r="128" spans="1:35" s="85" customFormat="1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52"/>
      <c r="N128" s="52"/>
      <c r="O128" s="52"/>
      <c r="P128" s="52"/>
      <c r="Q128" s="52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52"/>
      <c r="AD128" s="52"/>
      <c r="AE128" s="52"/>
      <c r="AF128" s="52"/>
      <c r="AG128" s="52"/>
      <c r="AH128" s="52"/>
      <c r="AI128" s="52"/>
    </row>
    <row r="129" spans="1:35" s="85" customFormat="1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52"/>
      <c r="N129" s="52"/>
      <c r="O129" s="52"/>
      <c r="P129" s="52"/>
      <c r="Q129" s="52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52"/>
      <c r="AD129" s="52"/>
      <c r="AE129" s="52"/>
      <c r="AF129" s="52"/>
      <c r="AG129" s="52"/>
      <c r="AH129" s="52"/>
      <c r="AI129" s="52"/>
    </row>
    <row r="130" spans="1:35" s="85" customFormat="1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52"/>
      <c r="N130" s="52"/>
      <c r="O130" s="52"/>
      <c r="P130" s="52"/>
      <c r="Q130" s="52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52"/>
      <c r="AD130" s="52"/>
      <c r="AE130" s="52"/>
      <c r="AF130" s="52"/>
      <c r="AG130" s="52"/>
      <c r="AH130" s="52"/>
      <c r="AI130" s="52"/>
    </row>
    <row r="131" spans="1:35" s="85" customFormat="1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52"/>
      <c r="N131" s="52"/>
      <c r="O131" s="52"/>
      <c r="P131" s="52"/>
      <c r="Q131" s="52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52"/>
      <c r="AD131" s="52"/>
      <c r="AE131" s="52"/>
      <c r="AF131" s="52"/>
      <c r="AG131" s="52"/>
      <c r="AH131" s="52"/>
      <c r="AI131" s="52"/>
    </row>
    <row r="132" spans="1:35" s="85" customFormat="1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52"/>
      <c r="N132" s="52"/>
      <c r="O132" s="52"/>
      <c r="P132" s="52"/>
      <c r="Q132" s="52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52"/>
      <c r="AD132" s="52"/>
      <c r="AE132" s="52"/>
      <c r="AF132" s="52"/>
      <c r="AG132" s="52"/>
      <c r="AH132" s="52"/>
      <c r="AI132" s="52"/>
    </row>
    <row r="133" spans="1:35" s="85" customFormat="1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52"/>
      <c r="N133" s="52"/>
      <c r="O133" s="52"/>
      <c r="P133" s="52"/>
      <c r="Q133" s="52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52"/>
      <c r="AD133" s="52"/>
      <c r="AE133" s="52"/>
      <c r="AF133" s="52"/>
      <c r="AG133" s="52"/>
      <c r="AH133" s="52"/>
      <c r="AI133" s="52"/>
    </row>
    <row r="134" spans="1:35" s="85" customFormat="1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52"/>
      <c r="N134" s="52"/>
      <c r="O134" s="52"/>
      <c r="P134" s="52"/>
      <c r="Q134" s="52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52"/>
      <c r="AD134" s="52"/>
      <c r="AE134" s="52"/>
      <c r="AF134" s="52"/>
      <c r="AG134" s="52"/>
      <c r="AH134" s="52"/>
      <c r="AI134" s="52"/>
    </row>
    <row r="135" spans="1:35" s="85" customFormat="1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52"/>
      <c r="N135" s="52"/>
      <c r="O135" s="52"/>
      <c r="P135" s="52"/>
      <c r="Q135" s="52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52"/>
      <c r="AD135" s="52"/>
      <c r="AE135" s="52"/>
      <c r="AF135" s="52"/>
      <c r="AG135" s="52"/>
      <c r="AH135" s="52"/>
      <c r="AI135" s="52"/>
    </row>
    <row r="136" spans="1:35" s="85" customFormat="1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52"/>
      <c r="N136" s="52"/>
      <c r="O136" s="52"/>
      <c r="P136" s="52"/>
      <c r="Q136" s="52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52"/>
      <c r="AD136" s="52"/>
      <c r="AE136" s="52"/>
      <c r="AF136" s="52"/>
      <c r="AG136" s="52"/>
      <c r="AH136" s="52"/>
      <c r="AI136" s="52"/>
    </row>
    <row r="137" spans="1:35" s="85" customFormat="1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52"/>
      <c r="N137" s="52"/>
      <c r="O137" s="52"/>
      <c r="P137" s="52"/>
      <c r="Q137" s="52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52"/>
      <c r="AD137" s="52"/>
      <c r="AE137" s="52"/>
      <c r="AF137" s="52"/>
      <c r="AG137" s="52"/>
      <c r="AH137" s="52"/>
      <c r="AI137" s="52"/>
    </row>
    <row r="138" spans="1:35" s="85" customFormat="1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52"/>
      <c r="N138" s="52"/>
      <c r="O138" s="52"/>
      <c r="P138" s="52"/>
      <c r="Q138" s="52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52"/>
      <c r="AD138" s="52"/>
      <c r="AE138" s="52"/>
      <c r="AF138" s="52"/>
      <c r="AG138" s="52"/>
      <c r="AH138" s="52"/>
      <c r="AI138" s="52"/>
    </row>
    <row r="139" spans="1:35" s="85" customFormat="1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52"/>
      <c r="N139" s="52"/>
      <c r="O139" s="52"/>
      <c r="P139" s="52"/>
      <c r="Q139" s="52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52"/>
      <c r="AD139" s="52"/>
      <c r="AE139" s="52"/>
      <c r="AF139" s="52"/>
      <c r="AG139" s="52"/>
      <c r="AH139" s="52"/>
      <c r="AI139" s="52"/>
    </row>
    <row r="140" spans="1:35" s="85" customFormat="1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52"/>
      <c r="N140" s="52"/>
      <c r="O140" s="52"/>
      <c r="P140" s="52"/>
      <c r="Q140" s="52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52"/>
      <c r="AD140" s="52"/>
      <c r="AE140" s="52"/>
      <c r="AF140" s="52"/>
      <c r="AG140" s="52"/>
      <c r="AH140" s="52"/>
      <c r="AI140" s="52"/>
    </row>
    <row r="141" spans="1:35" s="85" customFormat="1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52"/>
      <c r="N141" s="52"/>
      <c r="O141" s="52"/>
      <c r="P141" s="52"/>
      <c r="Q141" s="52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52"/>
      <c r="AD141" s="52"/>
      <c r="AE141" s="52"/>
      <c r="AF141" s="52"/>
      <c r="AG141" s="52"/>
      <c r="AH141" s="52"/>
      <c r="AI141" s="52"/>
    </row>
    <row r="142" spans="1:35" s="85" customFormat="1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52"/>
      <c r="N142" s="52"/>
      <c r="O142" s="52"/>
      <c r="P142" s="52"/>
      <c r="Q142" s="52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52"/>
      <c r="AD142" s="52"/>
      <c r="AE142" s="52"/>
      <c r="AF142" s="52"/>
      <c r="AG142" s="52"/>
      <c r="AH142" s="52"/>
      <c r="AI142" s="52"/>
    </row>
    <row r="143" spans="1:35" s="85" customFormat="1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52"/>
      <c r="N143" s="52"/>
      <c r="O143" s="52"/>
      <c r="P143" s="52"/>
      <c r="Q143" s="52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52"/>
      <c r="AD143" s="52"/>
      <c r="AE143" s="52"/>
      <c r="AF143" s="52"/>
      <c r="AG143" s="52"/>
      <c r="AH143" s="52"/>
      <c r="AI143" s="52"/>
    </row>
    <row r="144" spans="1:35" s="85" customFormat="1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52"/>
      <c r="N144" s="52"/>
      <c r="O144" s="52"/>
      <c r="P144" s="52"/>
      <c r="Q144" s="52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52"/>
      <c r="AD144" s="52"/>
      <c r="AE144" s="52"/>
      <c r="AF144" s="52"/>
      <c r="AG144" s="52"/>
      <c r="AH144" s="52"/>
      <c r="AI144" s="52"/>
    </row>
    <row r="145" spans="1:35" s="85" customFormat="1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52"/>
      <c r="N145" s="52"/>
      <c r="O145" s="52"/>
      <c r="P145" s="52"/>
      <c r="Q145" s="52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52"/>
      <c r="AD145" s="52"/>
      <c r="AE145" s="52"/>
      <c r="AF145" s="52"/>
      <c r="AG145" s="52"/>
      <c r="AH145" s="52"/>
      <c r="AI145" s="52"/>
    </row>
    <row r="146" spans="1:35" s="85" customFormat="1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52"/>
      <c r="N146" s="52"/>
      <c r="O146" s="52"/>
      <c r="P146" s="52"/>
      <c r="Q146" s="52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52"/>
      <c r="AD146" s="52"/>
      <c r="AE146" s="52"/>
      <c r="AF146" s="52"/>
      <c r="AG146" s="52"/>
      <c r="AH146" s="52"/>
      <c r="AI146" s="52"/>
    </row>
    <row r="147" spans="1:35" s="85" customFormat="1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52"/>
      <c r="N147" s="52"/>
      <c r="O147" s="52"/>
      <c r="P147" s="52"/>
      <c r="Q147" s="52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52"/>
      <c r="AD147" s="52"/>
      <c r="AE147" s="52"/>
      <c r="AF147" s="52"/>
      <c r="AG147" s="52"/>
      <c r="AH147" s="52"/>
      <c r="AI147" s="52"/>
    </row>
    <row r="148" spans="1:35" s="85" customFormat="1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52"/>
      <c r="N148" s="52"/>
      <c r="O148" s="52"/>
      <c r="P148" s="52"/>
      <c r="Q148" s="52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52"/>
      <c r="AD148" s="52"/>
      <c r="AE148" s="52"/>
      <c r="AF148" s="52"/>
      <c r="AG148" s="52"/>
      <c r="AH148" s="52"/>
      <c r="AI148" s="52"/>
    </row>
    <row r="149" spans="1:35" s="85" customFormat="1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52"/>
      <c r="N149" s="52"/>
      <c r="O149" s="52"/>
      <c r="P149" s="52"/>
      <c r="Q149" s="52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52"/>
      <c r="AD149" s="52"/>
      <c r="AE149" s="52"/>
      <c r="AF149" s="52"/>
      <c r="AG149" s="52"/>
      <c r="AH149" s="52"/>
      <c r="AI149" s="52"/>
    </row>
    <row r="150" spans="1:35" s="85" customFormat="1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52"/>
      <c r="N150" s="52"/>
      <c r="O150" s="52"/>
      <c r="P150" s="52"/>
      <c r="Q150" s="52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52"/>
      <c r="AD150" s="52"/>
      <c r="AE150" s="52"/>
      <c r="AF150" s="52"/>
      <c r="AG150" s="52"/>
      <c r="AH150" s="52"/>
      <c r="AI150" s="52"/>
    </row>
    <row r="151" spans="1:35" s="85" customFormat="1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52"/>
      <c r="N151" s="52"/>
      <c r="O151" s="52"/>
      <c r="P151" s="52"/>
      <c r="Q151" s="52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52"/>
      <c r="AD151" s="52"/>
      <c r="AE151" s="52"/>
      <c r="AF151" s="52"/>
      <c r="AG151" s="52"/>
      <c r="AH151" s="52"/>
      <c r="AI151" s="52"/>
    </row>
    <row r="152" spans="1:35" s="85" customFormat="1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52"/>
      <c r="N152" s="52"/>
      <c r="O152" s="52"/>
      <c r="P152" s="52"/>
      <c r="Q152" s="52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52"/>
      <c r="AD152" s="52"/>
      <c r="AE152" s="52"/>
      <c r="AF152" s="52"/>
      <c r="AG152" s="52"/>
      <c r="AH152" s="52"/>
      <c r="AI152" s="52"/>
    </row>
    <row r="153" spans="1:35" s="85" customFormat="1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52"/>
      <c r="N153" s="52"/>
      <c r="O153" s="52"/>
      <c r="P153" s="52"/>
      <c r="Q153" s="52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52"/>
      <c r="AD153" s="52"/>
      <c r="AE153" s="52"/>
      <c r="AF153" s="52"/>
      <c r="AG153" s="52"/>
      <c r="AH153" s="52"/>
      <c r="AI153" s="52"/>
    </row>
    <row r="154" spans="1:35" s="85" customFormat="1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52"/>
      <c r="N154" s="52"/>
      <c r="O154" s="52"/>
      <c r="P154" s="52"/>
      <c r="Q154" s="52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52"/>
      <c r="AD154" s="52"/>
      <c r="AE154" s="52"/>
      <c r="AF154" s="52"/>
      <c r="AG154" s="52"/>
      <c r="AH154" s="52"/>
      <c r="AI154" s="52"/>
    </row>
    <row r="155" spans="1:35" s="85" customFormat="1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52"/>
      <c r="N155" s="52"/>
      <c r="O155" s="52"/>
      <c r="P155" s="52"/>
      <c r="Q155" s="52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52"/>
      <c r="AD155" s="52"/>
      <c r="AE155" s="52"/>
      <c r="AF155" s="52"/>
      <c r="AG155" s="52"/>
      <c r="AH155" s="52"/>
      <c r="AI155" s="52"/>
    </row>
    <row r="156" spans="1:35" s="85" customFormat="1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52"/>
      <c r="N156" s="52"/>
      <c r="O156" s="52"/>
      <c r="P156" s="52"/>
      <c r="Q156" s="52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52"/>
      <c r="AD156" s="52"/>
      <c r="AE156" s="52"/>
      <c r="AF156" s="52"/>
      <c r="AG156" s="52"/>
      <c r="AH156" s="52"/>
      <c r="AI156" s="52"/>
    </row>
    <row r="157" spans="1:35" s="85" customFormat="1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52"/>
      <c r="N157" s="52"/>
      <c r="O157" s="52"/>
      <c r="P157" s="52"/>
      <c r="Q157" s="52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52"/>
      <c r="AD157" s="52"/>
      <c r="AE157" s="52"/>
      <c r="AF157" s="52"/>
      <c r="AG157" s="52"/>
      <c r="AH157" s="52"/>
      <c r="AI157" s="52"/>
    </row>
    <row r="158" spans="1:35" s="85" customFormat="1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52"/>
      <c r="N158" s="52"/>
      <c r="O158" s="52"/>
      <c r="P158" s="52"/>
      <c r="Q158" s="52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52"/>
      <c r="AD158" s="52"/>
      <c r="AE158" s="52"/>
      <c r="AF158" s="52"/>
      <c r="AG158" s="52"/>
      <c r="AH158" s="52"/>
      <c r="AI158" s="52"/>
    </row>
    <row r="159" spans="1:35" s="85" customFormat="1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52"/>
      <c r="N159" s="52"/>
      <c r="O159" s="52"/>
      <c r="P159" s="52"/>
      <c r="Q159" s="52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52"/>
      <c r="AD159" s="52"/>
      <c r="AE159" s="52"/>
      <c r="AF159" s="52"/>
      <c r="AG159" s="52"/>
      <c r="AH159" s="52"/>
      <c r="AI159" s="52"/>
    </row>
    <row r="160" spans="1:35" s="85" customFormat="1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52"/>
      <c r="N160" s="52"/>
      <c r="O160" s="52"/>
      <c r="P160" s="52"/>
      <c r="Q160" s="52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52"/>
      <c r="AD160" s="52"/>
      <c r="AE160" s="52"/>
      <c r="AF160" s="52"/>
      <c r="AG160" s="52"/>
      <c r="AH160" s="52"/>
      <c r="AI160" s="52"/>
    </row>
    <row r="161" spans="1:35" s="85" customFormat="1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52"/>
      <c r="N161" s="52"/>
      <c r="O161" s="52"/>
      <c r="P161" s="52"/>
      <c r="Q161" s="52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52"/>
      <c r="AD161" s="52"/>
      <c r="AE161" s="52"/>
      <c r="AF161" s="52"/>
      <c r="AG161" s="52"/>
      <c r="AH161" s="52"/>
      <c r="AI161" s="52"/>
    </row>
    <row r="162" spans="1:35" s="85" customFormat="1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52"/>
      <c r="N162" s="52"/>
      <c r="O162" s="52"/>
      <c r="P162" s="52"/>
      <c r="Q162" s="52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52"/>
      <c r="AD162" s="52"/>
      <c r="AE162" s="52"/>
      <c r="AF162" s="52"/>
      <c r="AG162" s="52"/>
      <c r="AH162" s="52"/>
      <c r="AI162" s="52"/>
    </row>
    <row r="163" spans="1:35" s="85" customFormat="1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52"/>
      <c r="N163" s="52"/>
      <c r="O163" s="52"/>
      <c r="P163" s="52"/>
      <c r="Q163" s="52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52"/>
      <c r="AD163" s="52"/>
      <c r="AE163" s="52"/>
      <c r="AF163" s="52"/>
      <c r="AG163" s="52"/>
      <c r="AH163" s="52"/>
      <c r="AI163" s="52"/>
    </row>
    <row r="164" spans="1:35" s="85" customFormat="1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52"/>
      <c r="N164" s="52"/>
      <c r="O164" s="52"/>
      <c r="P164" s="52"/>
      <c r="Q164" s="52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52"/>
      <c r="AD164" s="52"/>
      <c r="AE164" s="52"/>
      <c r="AF164" s="52"/>
      <c r="AG164" s="52"/>
      <c r="AH164" s="52"/>
      <c r="AI164" s="52"/>
    </row>
    <row r="165" spans="1:35" s="85" customFormat="1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52"/>
      <c r="N165" s="52"/>
      <c r="O165" s="52"/>
      <c r="P165" s="52"/>
      <c r="Q165" s="52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52"/>
      <c r="AD165" s="52"/>
      <c r="AE165" s="52"/>
      <c r="AF165" s="52"/>
      <c r="AG165" s="52"/>
      <c r="AH165" s="52"/>
      <c r="AI165" s="52"/>
    </row>
    <row r="166" spans="1:35" s="85" customFormat="1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52"/>
      <c r="N166" s="52"/>
      <c r="O166" s="52"/>
      <c r="P166" s="52"/>
      <c r="Q166" s="52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52"/>
      <c r="AD166" s="52"/>
      <c r="AE166" s="52"/>
      <c r="AF166" s="52"/>
      <c r="AG166" s="52"/>
      <c r="AH166" s="52"/>
      <c r="AI166" s="52"/>
    </row>
    <row r="167" spans="1:35" s="85" customFormat="1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52"/>
      <c r="N167" s="52"/>
      <c r="O167" s="52"/>
      <c r="P167" s="52"/>
      <c r="Q167" s="52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52"/>
      <c r="AD167" s="52"/>
      <c r="AE167" s="52"/>
      <c r="AF167" s="52"/>
      <c r="AG167" s="52"/>
      <c r="AH167" s="52"/>
      <c r="AI167" s="52"/>
    </row>
    <row r="168" spans="1:35" ht="1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1"/>
      <c r="N168" s="101"/>
      <c r="O168" s="101"/>
      <c r="P168" s="101"/>
      <c r="Q168" s="101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1"/>
      <c r="AD168" s="101"/>
      <c r="AE168" s="101"/>
      <c r="AF168" s="101"/>
      <c r="AG168" s="101"/>
      <c r="AH168" s="101"/>
      <c r="AI168" s="101"/>
    </row>
    <row r="169" spans="1:35" ht="1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1"/>
      <c r="N169" s="101"/>
      <c r="O169" s="101"/>
      <c r="P169" s="101"/>
      <c r="Q169" s="101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1"/>
      <c r="AD169" s="101"/>
      <c r="AE169" s="101"/>
      <c r="AF169" s="101"/>
      <c r="AG169" s="101"/>
      <c r="AH169" s="101"/>
      <c r="AI169" s="101"/>
    </row>
    <row r="170" spans="1:35" ht="1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1"/>
      <c r="N170" s="101"/>
      <c r="O170" s="101"/>
      <c r="P170" s="101"/>
      <c r="Q170" s="101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1"/>
      <c r="AD170" s="101"/>
      <c r="AE170" s="101"/>
      <c r="AF170" s="101"/>
      <c r="AG170" s="101"/>
      <c r="AH170" s="101"/>
      <c r="AI170" s="101"/>
    </row>
    <row r="171" spans="1:35" ht="1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1"/>
      <c r="N171" s="101"/>
      <c r="O171" s="101"/>
      <c r="P171" s="101"/>
      <c r="Q171" s="101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1"/>
      <c r="AD171" s="101"/>
      <c r="AE171" s="101"/>
      <c r="AF171" s="101"/>
      <c r="AG171" s="101"/>
      <c r="AH171" s="101"/>
      <c r="AI171" s="101"/>
    </row>
    <row r="172" spans="1:35" ht="1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1"/>
      <c r="N172" s="101"/>
      <c r="O172" s="101"/>
      <c r="P172" s="101"/>
      <c r="Q172" s="101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1"/>
      <c r="AD172" s="101"/>
      <c r="AE172" s="101"/>
      <c r="AF172" s="101"/>
      <c r="AG172" s="101"/>
      <c r="AH172" s="101"/>
      <c r="AI172" s="101"/>
    </row>
    <row r="173" spans="1:35" ht="1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1"/>
      <c r="N173" s="101"/>
      <c r="O173" s="101"/>
      <c r="P173" s="101"/>
      <c r="Q173" s="101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1"/>
      <c r="AD173" s="101"/>
      <c r="AE173" s="101"/>
      <c r="AF173" s="101"/>
      <c r="AG173" s="101"/>
      <c r="AH173" s="101"/>
      <c r="AI173" s="101"/>
    </row>
    <row r="174" spans="1:35" ht="1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1"/>
      <c r="N174" s="101"/>
      <c r="O174" s="101"/>
      <c r="P174" s="101"/>
      <c r="Q174" s="101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1"/>
      <c r="AD174" s="101"/>
      <c r="AE174" s="101"/>
      <c r="AF174" s="101"/>
      <c r="AG174" s="101"/>
      <c r="AH174" s="101"/>
      <c r="AI174" s="101"/>
    </row>
    <row r="175" spans="1:35" ht="1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1"/>
      <c r="N175" s="101"/>
      <c r="O175" s="101"/>
      <c r="P175" s="101"/>
      <c r="Q175" s="101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1"/>
      <c r="AD175" s="101"/>
      <c r="AE175" s="101"/>
      <c r="AF175" s="101"/>
      <c r="AG175" s="101"/>
      <c r="AH175" s="101"/>
      <c r="AI175" s="101"/>
    </row>
    <row r="176" spans="1:35" ht="1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1"/>
      <c r="N176" s="101"/>
      <c r="O176" s="101"/>
      <c r="P176" s="101"/>
      <c r="Q176" s="101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1"/>
      <c r="AD176" s="101"/>
      <c r="AE176" s="101"/>
      <c r="AF176" s="101"/>
      <c r="AG176" s="101"/>
      <c r="AH176" s="101"/>
      <c r="AI176" s="101"/>
    </row>
    <row r="177" spans="1:35" ht="1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1"/>
      <c r="N177" s="101"/>
      <c r="O177" s="101"/>
      <c r="P177" s="101"/>
      <c r="Q177" s="101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1"/>
      <c r="AD177" s="101"/>
      <c r="AE177" s="101"/>
      <c r="AF177" s="101"/>
      <c r="AG177" s="101"/>
      <c r="AH177" s="101"/>
      <c r="AI177" s="101"/>
    </row>
    <row r="178" spans="1:35" ht="1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1"/>
      <c r="N178" s="101"/>
      <c r="O178" s="101"/>
      <c r="P178" s="101"/>
      <c r="Q178" s="101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1"/>
      <c r="AD178" s="101"/>
      <c r="AE178" s="101"/>
      <c r="AF178" s="101"/>
      <c r="AG178" s="101"/>
      <c r="AH178" s="101"/>
      <c r="AI178" s="101"/>
    </row>
    <row r="179" spans="1:35" ht="1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1"/>
      <c r="N179" s="101"/>
      <c r="O179" s="101"/>
      <c r="P179" s="101"/>
      <c r="Q179" s="101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1"/>
      <c r="AD179" s="101"/>
      <c r="AE179" s="101"/>
      <c r="AF179" s="101"/>
      <c r="AG179" s="101"/>
      <c r="AH179" s="101"/>
      <c r="AI179" s="101"/>
    </row>
    <row r="180" spans="1:35" ht="1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1"/>
      <c r="N180" s="101"/>
      <c r="O180" s="101"/>
      <c r="P180" s="101"/>
      <c r="Q180" s="101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1"/>
      <c r="AD180" s="101"/>
      <c r="AE180" s="101"/>
      <c r="AF180" s="101"/>
      <c r="AG180" s="101"/>
      <c r="AH180" s="101"/>
      <c r="AI180" s="101"/>
    </row>
    <row r="181" spans="1:35" ht="1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1"/>
      <c r="N181" s="101"/>
      <c r="O181" s="101"/>
      <c r="P181" s="101"/>
      <c r="Q181" s="101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1"/>
      <c r="AD181" s="101"/>
      <c r="AE181" s="101"/>
      <c r="AF181" s="101"/>
      <c r="AG181" s="101"/>
      <c r="AH181" s="101"/>
      <c r="AI181" s="101"/>
    </row>
    <row r="182" spans="1:35" ht="1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1"/>
      <c r="N182" s="101"/>
      <c r="O182" s="101"/>
      <c r="P182" s="101"/>
      <c r="Q182" s="101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1"/>
      <c r="AD182" s="101"/>
      <c r="AE182" s="101"/>
      <c r="AF182" s="101"/>
      <c r="AG182" s="101"/>
      <c r="AH182" s="101"/>
      <c r="AI182" s="101"/>
    </row>
    <row r="183" spans="1:35" ht="1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1"/>
      <c r="N183" s="101"/>
      <c r="O183" s="101"/>
      <c r="P183" s="101"/>
      <c r="Q183" s="101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1"/>
      <c r="AD183" s="101"/>
      <c r="AE183" s="101"/>
      <c r="AF183" s="101"/>
      <c r="AG183" s="101"/>
      <c r="AH183" s="101"/>
      <c r="AI183" s="101"/>
    </row>
    <row r="184" spans="1:35" ht="1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1"/>
      <c r="N184" s="101"/>
      <c r="O184" s="101"/>
      <c r="P184" s="101"/>
      <c r="Q184" s="101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1"/>
      <c r="AD184" s="101"/>
      <c r="AE184" s="101"/>
      <c r="AF184" s="101"/>
      <c r="AG184" s="101"/>
      <c r="AH184" s="101"/>
      <c r="AI184" s="101"/>
    </row>
    <row r="185" spans="1:35" ht="1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1"/>
      <c r="N185" s="101"/>
      <c r="O185" s="101"/>
      <c r="P185" s="101"/>
      <c r="Q185" s="101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1"/>
      <c r="AD185" s="101"/>
      <c r="AE185" s="101"/>
      <c r="AF185" s="101"/>
      <c r="AG185" s="101"/>
      <c r="AH185" s="101"/>
      <c r="AI185" s="101"/>
    </row>
    <row r="186" spans="1:35" ht="1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1"/>
      <c r="N186" s="101"/>
      <c r="O186" s="101"/>
      <c r="P186" s="101"/>
      <c r="Q186" s="101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1"/>
      <c r="AD186" s="101"/>
      <c r="AE186" s="101"/>
      <c r="AF186" s="101"/>
      <c r="AG186" s="101"/>
      <c r="AH186" s="101"/>
      <c r="AI186" s="101"/>
    </row>
    <row r="187" spans="1:35" ht="1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1"/>
      <c r="N187" s="101"/>
      <c r="O187" s="101"/>
      <c r="P187" s="101"/>
      <c r="Q187" s="101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1"/>
      <c r="AD187" s="101"/>
      <c r="AE187" s="101"/>
      <c r="AF187" s="101"/>
      <c r="AG187" s="101"/>
      <c r="AH187" s="101"/>
      <c r="AI187" s="101"/>
    </row>
    <row r="188" spans="1:35" ht="1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1"/>
      <c r="N188" s="101"/>
      <c r="O188" s="101"/>
      <c r="P188" s="101"/>
      <c r="Q188" s="101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1"/>
      <c r="AD188" s="101"/>
      <c r="AE188" s="101"/>
      <c r="AF188" s="101"/>
      <c r="AG188" s="101"/>
      <c r="AH188" s="101"/>
      <c r="AI188" s="101"/>
    </row>
    <row r="189" spans="1:35" ht="1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1"/>
      <c r="N189" s="101"/>
      <c r="O189" s="101"/>
      <c r="P189" s="101"/>
      <c r="Q189" s="101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1"/>
      <c r="AD189" s="101"/>
      <c r="AE189" s="101"/>
      <c r="AF189" s="101"/>
      <c r="AG189" s="101"/>
      <c r="AH189" s="101"/>
      <c r="AI189" s="101"/>
    </row>
    <row r="190" spans="1:35" ht="1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1"/>
      <c r="N190" s="101"/>
      <c r="O190" s="101"/>
      <c r="P190" s="101"/>
      <c r="Q190" s="101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1"/>
      <c r="AD190" s="101"/>
      <c r="AE190" s="101"/>
      <c r="AF190" s="101"/>
      <c r="AG190" s="101"/>
      <c r="AH190" s="101"/>
      <c r="AI190" s="101"/>
    </row>
    <row r="191" spans="1:35" ht="1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1"/>
      <c r="N191" s="101"/>
      <c r="O191" s="101"/>
      <c r="P191" s="101"/>
      <c r="Q191" s="101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1"/>
      <c r="AD191" s="101"/>
      <c r="AE191" s="101"/>
      <c r="AF191" s="101"/>
      <c r="AG191" s="101"/>
      <c r="AH191" s="101"/>
      <c r="AI191" s="101"/>
    </row>
    <row r="192" spans="1:35" ht="1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1"/>
      <c r="N192" s="101"/>
      <c r="O192" s="101"/>
      <c r="P192" s="101"/>
      <c r="Q192" s="101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1"/>
      <c r="AD192" s="101"/>
      <c r="AE192" s="101"/>
      <c r="AF192" s="101"/>
      <c r="AG192" s="101"/>
      <c r="AH192" s="101"/>
      <c r="AI192" s="101"/>
    </row>
    <row r="193" spans="1:35" ht="1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1"/>
      <c r="N193" s="101"/>
      <c r="O193" s="101"/>
      <c r="P193" s="101"/>
      <c r="Q193" s="101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1"/>
      <c r="AD193" s="101"/>
      <c r="AE193" s="101"/>
      <c r="AF193" s="101"/>
      <c r="AG193" s="101"/>
      <c r="AH193" s="101"/>
      <c r="AI193" s="101"/>
    </row>
    <row r="194" spans="1:35" ht="1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1"/>
      <c r="N194" s="101"/>
      <c r="O194" s="101"/>
      <c r="P194" s="101"/>
      <c r="Q194" s="101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1"/>
      <c r="AD194" s="101"/>
      <c r="AE194" s="101"/>
      <c r="AF194" s="101"/>
      <c r="AG194" s="101"/>
      <c r="AH194" s="101"/>
      <c r="AI194" s="101"/>
    </row>
    <row r="195" spans="1:35" ht="1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1"/>
      <c r="N195" s="101"/>
      <c r="O195" s="101"/>
      <c r="P195" s="101"/>
      <c r="Q195" s="101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1"/>
      <c r="AD195" s="101"/>
      <c r="AE195" s="101"/>
      <c r="AF195" s="101"/>
      <c r="AG195" s="101"/>
      <c r="AH195" s="101"/>
      <c r="AI195" s="101"/>
    </row>
    <row r="196" spans="1:35" ht="1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1"/>
      <c r="N196" s="101"/>
      <c r="O196" s="101"/>
      <c r="P196" s="101"/>
      <c r="Q196" s="101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1"/>
      <c r="AD196" s="101"/>
      <c r="AE196" s="101"/>
      <c r="AF196" s="101"/>
      <c r="AG196" s="101"/>
      <c r="AH196" s="101"/>
      <c r="AI196" s="101"/>
    </row>
    <row r="197" spans="1:35" ht="1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1"/>
      <c r="N197" s="101"/>
      <c r="O197" s="101"/>
      <c r="P197" s="101"/>
      <c r="Q197" s="101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1"/>
      <c r="AD197" s="101"/>
      <c r="AE197" s="101"/>
      <c r="AF197" s="101"/>
      <c r="AG197" s="101"/>
      <c r="AH197" s="101"/>
      <c r="AI197" s="101"/>
    </row>
    <row r="198" spans="1:35" ht="1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1"/>
      <c r="N198" s="101"/>
      <c r="O198" s="101"/>
      <c r="P198" s="101"/>
      <c r="Q198" s="101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1"/>
      <c r="AD198" s="101"/>
      <c r="AE198" s="101"/>
      <c r="AF198" s="101"/>
      <c r="AG198" s="101"/>
      <c r="AH198" s="101"/>
      <c r="AI198" s="101"/>
    </row>
    <row r="199" spans="1:35" ht="1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1"/>
      <c r="N199" s="101"/>
      <c r="O199" s="101"/>
      <c r="P199" s="101"/>
      <c r="Q199" s="101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1"/>
      <c r="AD199" s="101"/>
      <c r="AE199" s="101"/>
      <c r="AF199" s="101"/>
      <c r="AG199" s="101"/>
      <c r="AH199" s="101"/>
      <c r="AI199" s="101"/>
    </row>
    <row r="200" spans="1:35" ht="1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1"/>
      <c r="N200" s="101"/>
      <c r="O200" s="101"/>
      <c r="P200" s="101"/>
      <c r="Q200" s="101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1"/>
      <c r="AD200" s="101"/>
      <c r="AE200" s="101"/>
      <c r="AF200" s="101"/>
      <c r="AG200" s="101"/>
      <c r="AH200" s="101"/>
      <c r="AI200" s="101"/>
    </row>
    <row r="201" spans="1:35" ht="1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1"/>
      <c r="N201" s="101"/>
      <c r="O201" s="101"/>
      <c r="P201" s="101"/>
      <c r="Q201" s="101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1"/>
      <c r="AD201" s="101"/>
      <c r="AE201" s="101"/>
      <c r="AF201" s="101"/>
      <c r="AG201" s="101"/>
      <c r="AH201" s="101"/>
      <c r="AI201" s="101"/>
    </row>
    <row r="202" spans="1:35" ht="1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1"/>
      <c r="N202" s="101"/>
      <c r="O202" s="101"/>
      <c r="P202" s="101"/>
      <c r="Q202" s="101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1"/>
      <c r="AD202" s="101"/>
      <c r="AE202" s="101"/>
      <c r="AF202" s="101"/>
      <c r="AG202" s="101"/>
      <c r="AH202" s="101"/>
      <c r="AI202" s="101"/>
    </row>
    <row r="203" spans="1:35" ht="15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1"/>
      <c r="N203" s="101"/>
      <c r="O203" s="101"/>
      <c r="P203" s="101"/>
      <c r="Q203" s="101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1"/>
      <c r="AD203" s="101"/>
      <c r="AE203" s="101"/>
      <c r="AF203" s="101"/>
      <c r="AG203" s="101"/>
      <c r="AH203" s="101"/>
      <c r="AI203" s="101"/>
    </row>
    <row r="204" spans="1:35" ht="15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1"/>
      <c r="N204" s="101"/>
      <c r="O204" s="101"/>
      <c r="P204" s="101"/>
      <c r="Q204" s="101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1"/>
      <c r="AD204" s="101"/>
      <c r="AE204" s="101"/>
      <c r="AF204" s="101"/>
      <c r="AG204" s="101"/>
      <c r="AH204" s="101"/>
      <c r="AI204" s="101"/>
    </row>
    <row r="205" spans="1:35" ht="1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1"/>
      <c r="N205" s="101"/>
      <c r="O205" s="101"/>
      <c r="P205" s="101"/>
      <c r="Q205" s="101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1"/>
      <c r="AD205" s="101"/>
      <c r="AE205" s="101"/>
      <c r="AF205" s="101"/>
      <c r="AG205" s="101"/>
      <c r="AH205" s="101"/>
      <c r="AI205" s="101"/>
    </row>
    <row r="206" spans="1:35" ht="1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1"/>
      <c r="N206" s="101"/>
      <c r="O206" s="101"/>
      <c r="P206" s="101"/>
      <c r="Q206" s="101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1"/>
      <c r="AD206" s="101"/>
      <c r="AE206" s="101"/>
      <c r="AF206" s="101"/>
      <c r="AG206" s="101"/>
      <c r="AH206" s="101"/>
      <c r="AI206" s="101"/>
    </row>
    <row r="207" spans="1:35" ht="1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1"/>
      <c r="N207" s="101"/>
      <c r="O207" s="101"/>
      <c r="P207" s="101"/>
      <c r="Q207" s="101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1"/>
      <c r="AD207" s="101"/>
      <c r="AE207" s="101"/>
      <c r="AF207" s="101"/>
      <c r="AG207" s="101"/>
      <c r="AH207" s="101"/>
      <c r="AI207" s="101"/>
    </row>
    <row r="208" spans="1:35" ht="1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1"/>
      <c r="N208" s="101"/>
      <c r="O208" s="101"/>
      <c r="P208" s="101"/>
      <c r="Q208" s="101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1"/>
      <c r="AD208" s="101"/>
      <c r="AE208" s="101"/>
      <c r="AF208" s="101"/>
      <c r="AG208" s="101"/>
      <c r="AH208" s="101"/>
      <c r="AI208" s="101"/>
    </row>
    <row r="209" spans="1:35" ht="1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1"/>
      <c r="N209" s="101"/>
      <c r="O209" s="101"/>
      <c r="P209" s="101"/>
      <c r="Q209" s="101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1"/>
      <c r="AD209" s="101"/>
      <c r="AE209" s="101"/>
      <c r="AF209" s="101"/>
      <c r="AG209" s="101"/>
      <c r="AH209" s="101"/>
      <c r="AI209" s="101"/>
    </row>
    <row r="210" spans="1:35" ht="15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1"/>
      <c r="N210" s="101"/>
      <c r="O210" s="101"/>
      <c r="P210" s="101"/>
      <c r="Q210" s="101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1"/>
      <c r="AD210" s="101"/>
      <c r="AE210" s="101"/>
      <c r="AF210" s="101"/>
      <c r="AG210" s="101"/>
      <c r="AH210" s="101"/>
      <c r="AI210" s="101"/>
    </row>
    <row r="211" spans="1:35" ht="15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1"/>
      <c r="N211" s="101"/>
      <c r="O211" s="101"/>
      <c r="P211" s="101"/>
      <c r="Q211" s="101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1"/>
      <c r="AD211" s="101"/>
      <c r="AE211" s="101"/>
      <c r="AF211" s="101"/>
      <c r="AG211" s="101"/>
      <c r="AH211" s="101"/>
      <c r="AI211" s="101"/>
    </row>
    <row r="212" spans="1:35" ht="15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1"/>
      <c r="N212" s="101"/>
      <c r="O212" s="101"/>
      <c r="P212" s="101"/>
      <c r="Q212" s="101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1"/>
      <c r="AD212" s="101"/>
      <c r="AE212" s="101"/>
      <c r="AF212" s="101"/>
      <c r="AG212" s="101"/>
      <c r="AH212" s="101"/>
      <c r="AI212" s="101"/>
    </row>
    <row r="213" spans="1:35" ht="1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1"/>
      <c r="N213" s="101"/>
      <c r="O213" s="101"/>
      <c r="P213" s="101"/>
      <c r="Q213" s="101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1"/>
      <c r="AD213" s="101"/>
      <c r="AE213" s="101"/>
      <c r="AF213" s="101"/>
      <c r="AG213" s="101"/>
      <c r="AH213" s="101"/>
      <c r="AI213" s="101"/>
    </row>
    <row r="214" spans="1:35" ht="15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1"/>
      <c r="N214" s="101"/>
      <c r="O214" s="101"/>
      <c r="P214" s="101"/>
      <c r="Q214" s="101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1"/>
      <c r="AD214" s="101"/>
      <c r="AE214" s="101"/>
      <c r="AF214" s="101"/>
      <c r="AG214" s="101"/>
      <c r="AH214" s="101"/>
      <c r="AI214" s="101"/>
    </row>
    <row r="215" spans="1:35" ht="1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1"/>
      <c r="N215" s="101"/>
      <c r="O215" s="101"/>
      <c r="P215" s="101"/>
      <c r="Q215" s="101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1"/>
      <c r="AD215" s="101"/>
      <c r="AE215" s="101"/>
      <c r="AF215" s="101"/>
      <c r="AG215" s="101"/>
      <c r="AH215" s="101"/>
      <c r="AI215" s="101"/>
    </row>
    <row r="216" spans="1:35" ht="15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1"/>
      <c r="N216" s="101"/>
      <c r="O216" s="101"/>
      <c r="P216" s="101"/>
      <c r="Q216" s="101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1"/>
      <c r="AD216" s="101"/>
      <c r="AE216" s="101"/>
      <c r="AF216" s="101"/>
      <c r="AG216" s="101"/>
      <c r="AH216" s="101"/>
      <c r="AI216" s="101"/>
    </row>
    <row r="217" spans="1:35" ht="1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1"/>
      <c r="N217" s="101"/>
      <c r="O217" s="101"/>
      <c r="P217" s="101"/>
      <c r="Q217" s="101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1"/>
      <c r="AD217" s="101"/>
      <c r="AE217" s="101"/>
      <c r="AF217" s="101"/>
      <c r="AG217" s="101"/>
      <c r="AH217" s="101"/>
      <c r="AI217" s="101"/>
    </row>
    <row r="218" spans="1:35" ht="15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1"/>
      <c r="N218" s="101"/>
      <c r="O218" s="101"/>
      <c r="P218" s="101"/>
      <c r="Q218" s="101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1"/>
      <c r="AD218" s="101"/>
      <c r="AE218" s="101"/>
      <c r="AF218" s="101"/>
      <c r="AG218" s="101"/>
      <c r="AH218" s="101"/>
      <c r="AI218" s="101"/>
    </row>
    <row r="219" spans="1:35" ht="15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1"/>
      <c r="N219" s="101"/>
      <c r="O219" s="101"/>
      <c r="P219" s="101"/>
      <c r="Q219" s="101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1"/>
      <c r="AD219" s="101"/>
      <c r="AE219" s="101"/>
      <c r="AF219" s="101"/>
      <c r="AG219" s="101"/>
      <c r="AH219" s="101"/>
      <c r="AI219" s="101"/>
    </row>
    <row r="220" spans="1:35" ht="15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1"/>
      <c r="N220" s="101"/>
      <c r="O220" s="101"/>
      <c r="P220" s="101"/>
      <c r="Q220" s="101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1"/>
      <c r="AD220" s="101"/>
      <c r="AE220" s="101"/>
      <c r="AF220" s="101"/>
      <c r="AG220" s="101"/>
      <c r="AH220" s="101"/>
      <c r="AI220" s="101"/>
    </row>
    <row r="221" spans="1:35" ht="15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1"/>
      <c r="N221" s="101"/>
      <c r="O221" s="101"/>
      <c r="P221" s="101"/>
      <c r="Q221" s="101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1"/>
      <c r="AD221" s="101"/>
      <c r="AE221" s="101"/>
      <c r="AF221" s="101"/>
      <c r="AG221" s="101"/>
      <c r="AH221" s="101"/>
      <c r="AI221" s="101"/>
    </row>
    <row r="222" spans="1:35" ht="15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1"/>
      <c r="N222" s="101"/>
      <c r="O222" s="101"/>
      <c r="P222" s="101"/>
      <c r="Q222" s="101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1"/>
      <c r="AD222" s="101"/>
      <c r="AE222" s="101"/>
      <c r="AF222" s="101"/>
      <c r="AG222" s="101"/>
      <c r="AH222" s="101"/>
      <c r="AI222" s="101"/>
    </row>
    <row r="223" spans="1:35" ht="15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1"/>
      <c r="N223" s="101"/>
      <c r="O223" s="101"/>
      <c r="P223" s="101"/>
      <c r="Q223" s="101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1"/>
      <c r="AD223" s="101"/>
      <c r="AE223" s="101"/>
      <c r="AF223" s="101"/>
      <c r="AG223" s="101"/>
      <c r="AH223" s="101"/>
      <c r="AI223" s="101"/>
    </row>
    <row r="224" spans="1:35" ht="15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1"/>
      <c r="N224" s="101"/>
      <c r="O224" s="101"/>
      <c r="P224" s="101"/>
      <c r="Q224" s="101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1"/>
      <c r="AD224" s="101"/>
      <c r="AE224" s="101"/>
      <c r="AF224" s="101"/>
      <c r="AG224" s="101"/>
      <c r="AH224" s="101"/>
      <c r="AI224" s="101"/>
    </row>
    <row r="225" spans="1:35" ht="1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1"/>
      <c r="N225" s="101"/>
      <c r="O225" s="101"/>
      <c r="P225" s="101"/>
      <c r="Q225" s="101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1"/>
      <c r="AD225" s="101"/>
      <c r="AE225" s="101"/>
      <c r="AF225" s="101"/>
      <c r="AG225" s="101"/>
      <c r="AH225" s="101"/>
      <c r="AI225" s="101"/>
    </row>
    <row r="226" spans="1:35" ht="15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1"/>
      <c r="N226" s="101"/>
      <c r="O226" s="101"/>
      <c r="P226" s="101"/>
      <c r="Q226" s="101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1"/>
      <c r="AD226" s="101"/>
      <c r="AE226" s="101"/>
      <c r="AF226" s="101"/>
      <c r="AG226" s="101"/>
      <c r="AH226" s="101"/>
      <c r="AI226" s="101"/>
    </row>
    <row r="227" spans="1:35" ht="15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1"/>
      <c r="N227" s="101"/>
      <c r="O227" s="101"/>
      <c r="P227" s="101"/>
      <c r="Q227" s="101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1"/>
      <c r="AD227" s="101"/>
      <c r="AE227" s="101"/>
      <c r="AF227" s="101"/>
      <c r="AG227" s="101"/>
      <c r="AH227" s="101"/>
      <c r="AI227" s="101"/>
    </row>
    <row r="228" spans="1:35" ht="15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1"/>
      <c r="N228" s="101"/>
      <c r="O228" s="101"/>
      <c r="P228" s="101"/>
      <c r="Q228" s="101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1"/>
      <c r="AD228" s="101"/>
      <c r="AE228" s="101"/>
      <c r="AF228" s="101"/>
      <c r="AG228" s="101"/>
      <c r="AH228" s="101"/>
      <c r="AI228" s="101"/>
    </row>
    <row r="229" spans="1:35" ht="15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1"/>
      <c r="N229" s="101"/>
      <c r="O229" s="101"/>
      <c r="P229" s="101"/>
      <c r="Q229" s="101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1"/>
      <c r="AD229" s="101"/>
      <c r="AE229" s="101"/>
      <c r="AF229" s="101"/>
      <c r="AG229" s="101"/>
      <c r="AH229" s="101"/>
      <c r="AI229" s="101"/>
    </row>
    <row r="230" spans="1:35" ht="15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1"/>
      <c r="N230" s="101"/>
      <c r="O230" s="101"/>
      <c r="P230" s="101"/>
      <c r="Q230" s="101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1"/>
      <c r="AD230" s="101"/>
      <c r="AE230" s="101"/>
      <c r="AF230" s="101"/>
      <c r="AG230" s="101"/>
      <c r="AH230" s="101"/>
      <c r="AI230" s="101"/>
    </row>
    <row r="231" spans="1:35" ht="15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1"/>
      <c r="N231" s="101"/>
      <c r="O231" s="101"/>
      <c r="P231" s="101"/>
      <c r="Q231" s="101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1"/>
      <c r="AD231" s="101"/>
      <c r="AE231" s="101"/>
      <c r="AF231" s="101"/>
      <c r="AG231" s="101"/>
      <c r="AH231" s="101"/>
      <c r="AI231" s="101"/>
    </row>
    <row r="232" spans="1:35" ht="15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1"/>
      <c r="N232" s="101"/>
      <c r="O232" s="101"/>
      <c r="P232" s="101"/>
      <c r="Q232" s="101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1"/>
      <c r="AD232" s="101"/>
      <c r="AE232" s="101"/>
      <c r="AF232" s="101"/>
      <c r="AG232" s="101"/>
      <c r="AH232" s="101"/>
      <c r="AI232" s="101"/>
    </row>
    <row r="233" spans="1:35" ht="15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1"/>
      <c r="N233" s="101"/>
      <c r="O233" s="101"/>
      <c r="P233" s="101"/>
      <c r="Q233" s="101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1"/>
      <c r="AD233" s="101"/>
      <c r="AE233" s="101"/>
      <c r="AF233" s="101"/>
      <c r="AG233" s="101"/>
      <c r="AH233" s="101"/>
      <c r="AI233" s="101"/>
    </row>
    <row r="234" spans="1:35" ht="1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1"/>
      <c r="N234" s="101"/>
      <c r="O234" s="101"/>
      <c r="P234" s="101"/>
      <c r="Q234" s="101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1"/>
      <c r="AD234" s="101"/>
      <c r="AE234" s="101"/>
      <c r="AF234" s="101"/>
      <c r="AG234" s="101"/>
      <c r="AH234" s="101"/>
      <c r="AI234" s="101"/>
    </row>
    <row r="235" spans="1:35" ht="1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1"/>
      <c r="N235" s="101"/>
      <c r="O235" s="101"/>
      <c r="P235" s="101"/>
      <c r="Q235" s="101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1"/>
      <c r="AD235" s="101"/>
      <c r="AE235" s="101"/>
      <c r="AF235" s="101"/>
      <c r="AG235" s="101"/>
      <c r="AH235" s="101"/>
      <c r="AI235" s="101"/>
    </row>
    <row r="236" spans="1:35" ht="15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1"/>
      <c r="N236" s="101"/>
      <c r="O236" s="101"/>
      <c r="P236" s="101"/>
      <c r="Q236" s="101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1"/>
      <c r="AD236" s="101"/>
      <c r="AE236" s="101"/>
      <c r="AF236" s="101"/>
      <c r="AG236" s="101"/>
      <c r="AH236" s="101"/>
      <c r="AI236" s="101"/>
    </row>
    <row r="237" spans="1:35" ht="15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1"/>
      <c r="N237" s="101"/>
      <c r="O237" s="101"/>
      <c r="P237" s="101"/>
      <c r="Q237" s="101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1"/>
      <c r="AD237" s="101"/>
      <c r="AE237" s="101"/>
      <c r="AF237" s="101"/>
      <c r="AG237" s="101"/>
      <c r="AH237" s="101"/>
      <c r="AI237" s="101"/>
    </row>
    <row r="238" spans="1:35" ht="15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1"/>
      <c r="N238" s="101"/>
      <c r="O238" s="101"/>
      <c r="P238" s="101"/>
      <c r="Q238" s="101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1"/>
      <c r="AD238" s="101"/>
      <c r="AE238" s="101"/>
      <c r="AF238" s="101"/>
      <c r="AG238" s="101"/>
      <c r="AH238" s="101"/>
      <c r="AI238" s="101"/>
    </row>
    <row r="239" spans="1:35" ht="15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1"/>
      <c r="N239" s="101"/>
      <c r="O239" s="101"/>
      <c r="P239" s="101"/>
      <c r="Q239" s="101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1"/>
      <c r="AD239" s="101"/>
      <c r="AE239" s="101"/>
      <c r="AF239" s="101"/>
      <c r="AG239" s="101"/>
      <c r="AH239" s="101"/>
      <c r="AI239" s="101"/>
    </row>
    <row r="240" spans="1:35" ht="15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1"/>
      <c r="N240" s="101"/>
      <c r="O240" s="101"/>
      <c r="P240" s="101"/>
      <c r="Q240" s="101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1"/>
      <c r="AD240" s="101"/>
      <c r="AE240" s="101"/>
      <c r="AF240" s="101"/>
      <c r="AG240" s="101"/>
      <c r="AH240" s="101"/>
      <c r="AI240" s="101"/>
    </row>
    <row r="241" spans="1:35" ht="15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1"/>
      <c r="N241" s="101"/>
      <c r="O241" s="101"/>
      <c r="P241" s="101"/>
      <c r="Q241" s="101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1"/>
      <c r="AD241" s="101"/>
      <c r="AE241" s="101"/>
      <c r="AF241" s="101"/>
      <c r="AG241" s="101"/>
      <c r="AH241" s="101"/>
      <c r="AI241" s="101"/>
    </row>
    <row r="242" spans="1:35" ht="15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1"/>
      <c r="N242" s="101"/>
      <c r="O242" s="101"/>
      <c r="P242" s="101"/>
      <c r="Q242" s="101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1"/>
      <c r="AD242" s="101"/>
      <c r="AE242" s="101"/>
      <c r="AF242" s="101"/>
      <c r="AG242" s="101"/>
      <c r="AH242" s="101"/>
      <c r="AI242" s="101"/>
    </row>
    <row r="243" spans="1:35" ht="15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1"/>
      <c r="N243" s="101"/>
      <c r="O243" s="101"/>
      <c r="P243" s="101"/>
      <c r="Q243" s="101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1"/>
      <c r="AD243" s="101"/>
      <c r="AE243" s="101"/>
      <c r="AF243" s="101"/>
      <c r="AG243" s="101"/>
      <c r="AH243" s="101"/>
      <c r="AI243" s="101"/>
    </row>
    <row r="244" spans="1:35" ht="1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1"/>
      <c r="N244" s="101"/>
      <c r="O244" s="101"/>
      <c r="P244" s="101"/>
      <c r="Q244" s="101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1"/>
      <c r="AD244" s="101"/>
      <c r="AE244" s="101"/>
      <c r="AF244" s="101"/>
      <c r="AG244" s="101"/>
      <c r="AH244" s="101"/>
      <c r="AI244" s="101"/>
    </row>
    <row r="245" spans="1:35" ht="1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1"/>
      <c r="N245" s="101"/>
      <c r="O245" s="101"/>
      <c r="P245" s="101"/>
      <c r="Q245" s="101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1"/>
      <c r="AD245" s="101"/>
      <c r="AE245" s="101"/>
      <c r="AF245" s="101"/>
      <c r="AG245" s="101"/>
      <c r="AH245" s="101"/>
      <c r="AI245" s="101"/>
    </row>
    <row r="246" spans="1:35" ht="1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1"/>
      <c r="N246" s="101"/>
      <c r="O246" s="101"/>
      <c r="P246" s="101"/>
      <c r="Q246" s="101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1"/>
      <c r="AD246" s="101"/>
      <c r="AE246" s="101"/>
      <c r="AF246" s="101"/>
      <c r="AG246" s="101"/>
      <c r="AH246" s="101"/>
      <c r="AI246" s="101"/>
    </row>
    <row r="247" spans="1:35" ht="1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1"/>
      <c r="N247" s="101"/>
      <c r="O247" s="101"/>
      <c r="P247" s="101"/>
      <c r="Q247" s="101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1"/>
      <c r="AD247" s="101"/>
      <c r="AE247" s="101"/>
      <c r="AF247" s="101"/>
      <c r="AG247" s="101"/>
      <c r="AH247" s="101"/>
      <c r="AI247" s="101"/>
    </row>
    <row r="248" spans="1:35" ht="1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1"/>
      <c r="N248" s="101"/>
      <c r="O248" s="101"/>
      <c r="P248" s="101"/>
      <c r="Q248" s="101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1"/>
      <c r="AD248" s="101"/>
      <c r="AE248" s="101"/>
      <c r="AF248" s="101"/>
      <c r="AG248" s="101"/>
      <c r="AH248" s="101"/>
      <c r="AI248" s="101"/>
    </row>
    <row r="249" spans="1:35" ht="1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1"/>
      <c r="N249" s="101"/>
      <c r="O249" s="101"/>
      <c r="P249" s="101"/>
      <c r="Q249" s="101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1"/>
      <c r="AD249" s="101"/>
      <c r="AE249" s="101"/>
      <c r="AF249" s="101"/>
      <c r="AG249" s="101"/>
      <c r="AH249" s="101"/>
      <c r="AI249" s="101"/>
    </row>
    <row r="250" spans="1:35" ht="1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1"/>
      <c r="N250" s="101"/>
      <c r="O250" s="101"/>
      <c r="P250" s="101"/>
      <c r="Q250" s="101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1"/>
      <c r="AD250" s="101"/>
      <c r="AE250" s="101"/>
      <c r="AF250" s="101"/>
      <c r="AG250" s="101"/>
      <c r="AH250" s="101"/>
      <c r="AI250" s="101"/>
    </row>
    <row r="251" spans="1:35" ht="15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1"/>
      <c r="N251" s="101"/>
      <c r="O251" s="101"/>
      <c r="P251" s="101"/>
      <c r="Q251" s="101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1"/>
      <c r="AD251" s="101"/>
      <c r="AE251" s="101"/>
      <c r="AF251" s="101"/>
      <c r="AG251" s="101"/>
      <c r="AH251" s="101"/>
      <c r="AI251" s="101"/>
    </row>
    <row r="252" spans="1:35" ht="15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1"/>
      <c r="N252" s="101"/>
      <c r="O252" s="101"/>
      <c r="P252" s="101"/>
      <c r="Q252" s="101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1"/>
      <c r="AD252" s="101"/>
      <c r="AE252" s="101"/>
      <c r="AF252" s="101"/>
      <c r="AG252" s="101"/>
      <c r="AH252" s="101"/>
      <c r="AI252" s="101"/>
    </row>
    <row r="253" spans="1:35" ht="15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1"/>
      <c r="N253" s="101"/>
      <c r="O253" s="101"/>
      <c r="P253" s="101"/>
      <c r="Q253" s="101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1"/>
      <c r="AD253" s="101"/>
      <c r="AE253" s="101"/>
      <c r="AF253" s="101"/>
      <c r="AG253" s="101"/>
      <c r="AH253" s="101"/>
      <c r="AI253" s="101"/>
    </row>
    <row r="254" spans="1:35" ht="15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1"/>
      <c r="N254" s="101"/>
      <c r="O254" s="101"/>
      <c r="P254" s="101"/>
      <c r="Q254" s="101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1"/>
      <c r="AD254" s="101"/>
      <c r="AE254" s="101"/>
      <c r="AF254" s="101"/>
      <c r="AG254" s="101"/>
      <c r="AH254" s="101"/>
      <c r="AI254" s="101"/>
    </row>
    <row r="255" spans="1:35" ht="15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1"/>
      <c r="N255" s="101"/>
      <c r="O255" s="101"/>
      <c r="P255" s="101"/>
      <c r="Q255" s="101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1"/>
      <c r="AD255" s="101"/>
      <c r="AE255" s="101"/>
      <c r="AF255" s="101"/>
      <c r="AG255" s="101"/>
      <c r="AH255" s="101"/>
      <c r="AI255" s="101"/>
    </row>
    <row r="256" spans="1:35" ht="15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1"/>
      <c r="N256" s="101"/>
      <c r="O256" s="101"/>
      <c r="P256" s="101"/>
      <c r="Q256" s="101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1"/>
      <c r="AD256" s="101"/>
      <c r="AE256" s="101"/>
      <c r="AF256" s="101"/>
      <c r="AG256" s="101"/>
      <c r="AH256" s="101"/>
      <c r="AI256" s="101"/>
    </row>
    <row r="257" spans="1:35" ht="15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1"/>
      <c r="N257" s="101"/>
      <c r="O257" s="101"/>
      <c r="P257" s="101"/>
      <c r="Q257" s="101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1"/>
      <c r="AD257" s="101"/>
      <c r="AE257" s="101"/>
      <c r="AF257" s="101"/>
      <c r="AG257" s="101"/>
      <c r="AH257" s="101"/>
      <c r="AI257" s="101"/>
    </row>
    <row r="258" spans="1:35" ht="15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1"/>
      <c r="N258" s="101"/>
      <c r="O258" s="101"/>
      <c r="P258" s="101"/>
      <c r="Q258" s="101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1"/>
      <c r="AD258" s="101"/>
      <c r="AE258" s="101"/>
      <c r="AF258" s="101"/>
      <c r="AG258" s="101"/>
      <c r="AH258" s="101"/>
      <c r="AI258" s="101"/>
    </row>
    <row r="259" spans="1:35" ht="15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1"/>
      <c r="N259" s="101"/>
      <c r="O259" s="101"/>
      <c r="P259" s="101"/>
      <c r="Q259" s="101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1"/>
      <c r="AD259" s="101"/>
      <c r="AE259" s="101"/>
      <c r="AF259" s="101"/>
      <c r="AG259" s="101"/>
      <c r="AH259" s="101"/>
      <c r="AI259" s="101"/>
    </row>
    <row r="260" spans="1:35" ht="15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1"/>
      <c r="N260" s="101"/>
      <c r="O260" s="101"/>
      <c r="P260" s="101"/>
      <c r="Q260" s="101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1"/>
      <c r="AD260" s="101"/>
      <c r="AE260" s="101"/>
      <c r="AF260" s="101"/>
      <c r="AG260" s="101"/>
      <c r="AH260" s="101"/>
      <c r="AI260" s="101"/>
    </row>
    <row r="261" spans="1:35" ht="1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1"/>
      <c r="AD261" s="101"/>
      <c r="AE261" s="101"/>
      <c r="AF261" s="101"/>
      <c r="AG261" s="101"/>
      <c r="AH261" s="101"/>
      <c r="AI261" s="101"/>
    </row>
    <row r="262" spans="1:35" ht="1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1"/>
      <c r="AD262" s="101"/>
      <c r="AE262" s="101"/>
      <c r="AF262" s="101"/>
      <c r="AG262" s="101"/>
      <c r="AH262" s="101"/>
      <c r="AI262" s="101"/>
    </row>
  </sheetData>
  <sheetProtection/>
  <mergeCells count="28">
    <mergeCell ref="AH11:AI13"/>
    <mergeCell ref="B12:D14"/>
    <mergeCell ref="E12:F14"/>
    <mergeCell ref="G12:H14"/>
    <mergeCell ref="I12:R12"/>
    <mergeCell ref="S12:T14"/>
    <mergeCell ref="U12:U14"/>
    <mergeCell ref="V12:V14"/>
    <mergeCell ref="I13:J14"/>
    <mergeCell ref="K13:K14"/>
    <mergeCell ref="B11:R11"/>
    <mergeCell ref="S11:AB11"/>
    <mergeCell ref="AC11:AC14"/>
    <mergeCell ref="AD11:AD14"/>
    <mergeCell ref="AE11:AG13"/>
    <mergeCell ref="AA12:AB14"/>
    <mergeCell ref="L13:M14"/>
    <mergeCell ref="N13:R14"/>
    <mergeCell ref="W12:W14"/>
    <mergeCell ref="X12:Z14"/>
    <mergeCell ref="I8:AE8"/>
    <mergeCell ref="I9:AE9"/>
    <mergeCell ref="C1:AE1"/>
    <mergeCell ref="C2:AE2"/>
    <mergeCell ref="C3:AE3"/>
    <mergeCell ref="C4:AE4"/>
    <mergeCell ref="C5:AE5"/>
    <mergeCell ref="C6:AE6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Евгения А. Кизина</cp:lastModifiedBy>
  <cp:lastPrinted>2017-08-31T08:33:03Z</cp:lastPrinted>
  <dcterms:created xsi:type="dcterms:W3CDTF">2011-12-09T07:36:49Z</dcterms:created>
  <dcterms:modified xsi:type="dcterms:W3CDTF">2017-11-07T09:38:34Z</dcterms:modified>
  <cp:category/>
  <cp:version/>
  <cp:contentType/>
  <cp:contentStatus/>
</cp:coreProperties>
</file>