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50" windowHeight="1164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3'!$A$1:$AH$74</definedName>
  </definedNames>
  <calcPr fullCalcOnLoad="1"/>
</workbook>
</file>

<file path=xl/sharedStrings.xml><?xml version="1.0" encoding="utf-8"?>
<sst xmlns="http://schemas.openxmlformats.org/spreadsheetml/2006/main" count="151" uniqueCount="91">
  <si>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</si>
  <si>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</si>
  <si>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</si>
  <si>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</si>
  <si>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</si>
  <si>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</si>
  <si>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</si>
  <si>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</si>
  <si>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</si>
  <si>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</si>
  <si>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</si>
  <si>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</si>
  <si>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</si>
  <si>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</si>
  <si>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</si>
  <si>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единиц</t>
  </si>
  <si>
    <t>Программа, всего</t>
  </si>
  <si>
    <r>
      <t xml:space="preserve">Показатель 2 цели программы    </t>
    </r>
    <r>
      <rPr>
        <i/>
        <sz val="14"/>
        <rFont val="Times New Roman"/>
        <family val="1"/>
      </rPr>
      <t>"Количество граждан переселённых из аварийного жилищного фонда"</t>
    </r>
  </si>
  <si>
    <r>
      <t xml:space="preserve">Показатель 3 цели программы    </t>
    </r>
    <r>
      <rPr>
        <i/>
        <sz val="14"/>
        <rFont val="Times New Roman"/>
        <family val="1"/>
      </rPr>
      <t>"Количество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бюджета"</t>
    </r>
  </si>
  <si>
    <r>
      <t xml:space="preserve">Показатель 1 цели программы    </t>
    </r>
    <r>
      <rPr>
        <i/>
        <sz val="14"/>
        <rFont val="Times New Roman"/>
        <family val="1"/>
      </rPr>
      <t>"Количество обращений граждан в органы местного самоуправления для проведения текущего ремонта муниципального жилищного фонда"</t>
    </r>
  </si>
  <si>
    <r>
      <t>З</t>
    </r>
    <r>
      <rPr>
        <b/>
        <sz val="14"/>
        <rFont val="Times New Roman"/>
        <family val="1"/>
      </rPr>
      <t xml:space="preserve">адача 1  Подпрограммы 1 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"Обеспечение содержания и сохранности муниципального жилищного фонда"</t>
    </r>
  </si>
  <si>
    <r>
      <rPr>
        <b/>
        <sz val="14"/>
        <rFont val="Times New Roman"/>
        <family val="1"/>
      </rPr>
      <t>Задача 2 Подпрограммы 1</t>
    </r>
    <r>
      <rPr>
        <sz val="14"/>
        <rFont val="Times New Roman"/>
        <family val="1"/>
      </rPr>
      <t>"Проведение текущего ремонта жилых помещений муниципального жилищного фонда "</t>
    </r>
  </si>
  <si>
    <t>оплата содержания муниципального имущества</t>
  </si>
  <si>
    <t>оплата коммунальных услуг</t>
  </si>
  <si>
    <t>уплата прочих налогов, сборов и иных платежей</t>
  </si>
  <si>
    <t>Программная часть</t>
  </si>
  <si>
    <r>
      <t xml:space="preserve">Показатель 1 </t>
    </r>
    <r>
      <rPr>
        <sz val="14"/>
        <rFont val="Times New Roman"/>
        <family val="1"/>
      </rPr>
      <t>"Количество проведенных проверок"</t>
    </r>
    <r>
      <rPr>
        <b/>
        <sz val="14"/>
        <rFont val="Times New Roman"/>
        <family val="1"/>
      </rPr>
      <t xml:space="preserve"> </t>
    </r>
  </si>
  <si>
    <r>
      <t xml:space="preserve">Задача 2  Подпрограммы 2 </t>
    </r>
    <r>
      <rPr>
        <sz val="14"/>
        <rFont val="Times New Roman"/>
        <family val="1"/>
      </rPr>
      <t>"Переселение граждан из аварийного жилищного фонда"</t>
    </r>
  </si>
  <si>
    <r>
      <rPr>
        <b/>
        <sz val="14"/>
        <rFont val="Times New Roman"/>
        <family val="1"/>
      </rPr>
      <t xml:space="preserve">Показатель   задачи 1   Подпрограммы 2 </t>
    </r>
    <r>
      <rPr>
        <sz val="14"/>
        <rFont val="Times New Roman"/>
        <family val="1"/>
      </rPr>
      <t xml:space="preserve"> "Количество домов, в которых проведены технические обследования конструктивных элементов домов"</t>
    </r>
  </si>
  <si>
    <r>
      <t xml:space="preserve">Показатель 1 </t>
    </r>
    <r>
      <rPr>
        <sz val="14"/>
        <rFont val="Times New Roman"/>
        <family val="1"/>
      </rPr>
      <t>"Количество жилых помещений, находящихся в муниципальной собственности не переданных в пользование гражданам"</t>
    </r>
  </si>
  <si>
    <r>
      <t xml:space="preserve">Задача 1  Подпрограммы 2 </t>
    </r>
    <r>
      <rPr>
        <sz val="14"/>
        <rFont val="Times New Roman"/>
        <family val="1"/>
      </rPr>
      <t>"Выявление аварийного жилищного фонда"</t>
    </r>
  </si>
  <si>
    <r>
      <rPr>
        <b/>
        <sz val="14"/>
        <rFont val="Times New Roman"/>
        <family val="1"/>
      </rPr>
      <t xml:space="preserve">Показатель   задачи 2   Подпрограммы 3 </t>
    </r>
    <r>
      <rPr>
        <sz val="14"/>
        <rFont val="Times New Roman"/>
        <family val="1"/>
      </rPr>
      <t xml:space="preserve"> "Количество многоквартирных домов, в которых проведен капитальный ремонт общего имущества в текущем периоде"</t>
    </r>
  </si>
  <si>
    <r>
      <t xml:space="preserve">Показатель 1 </t>
    </r>
    <r>
      <rPr>
        <sz val="14"/>
        <rFont val="Times New Roman"/>
        <family val="1"/>
      </rPr>
      <t>"Количество проведенных обследований многоквартирных домов, домов блокированной застройки и жилых помещений"</t>
    </r>
  </si>
  <si>
    <r>
      <t xml:space="preserve">Показатель 1 </t>
    </r>
    <r>
      <rPr>
        <sz val="14"/>
        <rFont val="Times New Roman"/>
        <family val="1"/>
      </rPr>
      <t>"Количество жилых помещений признанных в установленном порядке непригодными для проживания, в отношении которых проведена оценка по определению выкупной цены жилого помещения, в связи с изъятием жилого помещения и земельного участка для муниципальных нужд"</t>
    </r>
  </si>
  <si>
    <r>
      <t xml:space="preserve">Показатель 1 </t>
    </r>
    <r>
      <rPr>
        <sz val="14"/>
        <rFont val="Times New Roman"/>
        <family val="1"/>
      </rPr>
      <t>"Количество многоквартирных домов признанных в установленном порядке аварийными и подлежащими сносу"</t>
    </r>
  </si>
  <si>
    <t xml:space="preserve">Приложение </t>
  </si>
  <si>
    <t>Характеристика муниципальной   программы  муниципального образования Удомельский городской округ</t>
  </si>
  <si>
    <t>1.Программа - муниципальная  программа муниципального образования Удомельский городской округ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</si>
  <si>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>: "Создание оптимальных условий, обеспечивающих безопасное и комфортное проживание граждан на территории Удомельского городского округа"</t>
    </r>
  </si>
  <si>
    <r>
      <t>Подпрограмма  1</t>
    </r>
    <r>
      <rPr>
        <sz val="14"/>
        <rFont val="Times New Roman"/>
        <family val="1"/>
      </rPr>
      <t xml:space="preserve">  "Содержание и ремонт муниципального жилищного фонда Удомельского городского округа"</t>
    </r>
  </si>
  <si>
    <r>
      <rPr>
        <b/>
        <sz val="14"/>
        <rFont val="Times New Roman"/>
        <family val="1"/>
      </rPr>
      <t>Показатель   задачи 1 Подпрограммы 1</t>
    </r>
    <r>
      <rPr>
        <sz val="14"/>
        <rFont val="Times New Roman"/>
        <family val="1"/>
      </rPr>
      <t xml:space="preserve"> "Количество жилых помещений, находящихся в муниципальной собственности Удомельского городского округа"</t>
    </r>
  </si>
  <si>
    <r>
      <rPr>
        <b/>
        <sz val="14"/>
        <rFont val="Times New Roman"/>
        <family val="1"/>
      </rPr>
      <t>Подпрограмма  2</t>
    </r>
    <r>
      <rPr>
        <sz val="14"/>
        <rFont val="Times New Roman"/>
        <family val="1"/>
      </rPr>
      <t xml:space="preserve">  "Расселение аварийного жилищного фонда Удомельского городского округа"</t>
    </r>
  </si>
  <si>
    <r>
      <rPr>
        <b/>
        <sz val="14"/>
        <rFont val="Times New Roman"/>
        <family val="1"/>
      </rPr>
      <t>Подпрограмма  3</t>
    </r>
    <r>
      <rPr>
        <sz val="14"/>
        <rFont val="Times New Roman"/>
        <family val="1"/>
      </rPr>
      <t xml:space="preserve">  "Капитальный ремонт общего имущества в многоквартирных домах на территории Удомельского городского округа"</t>
    </r>
  </si>
  <si>
    <r>
      <rPr>
        <b/>
        <sz val="14"/>
        <rFont val="Times New Roman"/>
        <family val="1"/>
      </rPr>
      <t xml:space="preserve">Показатель   задачи 1   Подпрограммы 3 </t>
    </r>
    <r>
      <rPr>
        <sz val="14"/>
        <rFont val="Times New Roman"/>
        <family val="1"/>
      </rPr>
      <t xml:space="preserve"> "Количество многоквартирных домов, в которых есть муниципальная собственность Удомельского городского округа"</t>
    </r>
  </si>
  <si>
    <r>
      <t xml:space="preserve">Мероприятие   подпрограммы 1.001 </t>
    </r>
    <r>
      <rPr>
        <sz val="14"/>
        <rFont val="Times New Roman"/>
        <family val="1"/>
      </rPr>
      <t xml:space="preserve"> "Уплата взносов на проведение капитального ремонта общего имущества в многоквартирных домах, в части муниципального жилищного фонда Удомельского городского округа"</t>
    </r>
  </si>
  <si>
    <t>Главный администратор  (администратор) муниципальной  программы  муниципального образования Удомельский городской округ Администрация Удомельского городского округа</t>
  </si>
  <si>
    <t>к муниципальной программе муниципального образования Удомельский городской округ</t>
  </si>
  <si>
    <r>
      <t>Показатель 1</t>
    </r>
    <r>
      <rPr>
        <sz val="14"/>
        <rFont val="Times New Roman"/>
        <family val="1"/>
      </rPr>
      <t xml:space="preserve"> "Количество жилых помещений муниципального жилищного фонда, которые требуют проведения текущего ремонта"</t>
    </r>
  </si>
  <si>
    <r>
      <t xml:space="preserve">Показатель 1 </t>
    </r>
    <r>
      <rPr>
        <sz val="14"/>
        <rFont val="Times New Roman"/>
        <family val="1"/>
      </rPr>
      <t>"Количество жилых помещений муниципальной собственности "</t>
    </r>
  </si>
  <si>
    <t>семей</t>
  </si>
  <si>
    <r>
      <t>Административное мероприятие подпрограммы 1.002</t>
    </r>
    <r>
      <rPr>
        <sz val="14"/>
        <rFont val="Times New Roman"/>
        <family val="1"/>
      </rPr>
      <t xml:space="preserve"> "Контроль за использованием жилых помещений по назначению"</t>
    </r>
  </si>
  <si>
    <r>
      <t xml:space="preserve">Административное мероприятие подпрограммы 1.002 </t>
    </r>
    <r>
      <rPr>
        <sz val="14"/>
        <rFont val="Times New Roman"/>
        <family val="1"/>
      </rPr>
      <t>"Ведение реестра муниципального жилого фонда требующего текущего ремонта"</t>
    </r>
  </si>
  <si>
    <r>
      <t xml:space="preserve">Административное мероприятие   подпрограммы 1.001 </t>
    </r>
    <r>
      <rPr>
        <sz val="14"/>
        <rFont val="Times New Roman"/>
        <family val="1"/>
      </rPr>
      <t xml:space="preserve"> "Выявление аварийных домов"</t>
    </r>
  </si>
  <si>
    <r>
      <t xml:space="preserve">Показатель 1 </t>
    </r>
    <r>
      <rPr>
        <sz val="14"/>
        <rFont val="Times New Roman"/>
        <family val="1"/>
      </rPr>
      <t>"Количество домов признанных в установленном порядке аварийными, подлежащими сносу или реконструкции"</t>
    </r>
  </si>
  <si>
    <r>
      <t xml:space="preserve">Административное мероприятие   подпрограммы 1.002 </t>
    </r>
    <r>
      <rPr>
        <sz val="14"/>
        <rFont val="Times New Roman"/>
        <family val="1"/>
      </rPr>
      <t xml:space="preserve"> "Ведение реестра муниципальной собственности муниципального образования Удомельский городской округ"</t>
    </r>
  </si>
  <si>
    <r>
      <t>Административное мероприятие  Подпрограммы 2.002 -</t>
    </r>
    <r>
      <rPr>
        <sz val="14"/>
        <rFont val="Times New Roman"/>
        <family val="1"/>
      </rPr>
      <t xml:space="preserve"> "Ведение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Удомельского городского округа"</t>
    </r>
  </si>
  <si>
    <t>код целевой  статьи расходов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</si>
  <si>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</si>
  <si>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</si>
  <si>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</si>
  <si>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</si>
  <si>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</si>
  <si>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мероприятие (административное мероприятие) подпрограммы</t>
  </si>
  <si>
    <t>номер показателя</t>
  </si>
  <si>
    <t>Цели программы, подпрограммы,  задачи  подпрограммы, мероприятия подпрограммы, (административные мероприятия) подпрограммы  и их показатели</t>
  </si>
  <si>
    <t>да (1)/нет (0)</t>
  </si>
  <si>
    <t xml:space="preserve">                                                   2. Подпрограмма  - подпрограмма муниципальной  программы  муниципального образования Удомельский городской округ</t>
  </si>
  <si>
    <r>
      <t xml:space="preserve">Показатель 1 </t>
    </r>
    <r>
      <rPr>
        <sz val="14"/>
        <rFont val="Times New Roman"/>
        <family val="1"/>
      </rPr>
      <t>"Количество многоквартирных домов требующие капитального ремонта общего имущества в текущем периоде"</t>
    </r>
  </si>
  <si>
    <r>
      <t xml:space="preserve">Показатель 1 </t>
    </r>
    <r>
      <rPr>
        <sz val="14"/>
        <rFont val="Times New Roman"/>
        <family val="1"/>
      </rPr>
      <t>"Количество многоквартирных домов подлежащих капитальному ремонту в текущем периоде за счет средств местного бюджета"</t>
    </r>
  </si>
  <si>
    <t>Программа "Управление жилищным фондом Удомельского городского округа на 2018-2020 год"</t>
  </si>
  <si>
    <r>
      <t>Мероприятие подпрограммы1.001</t>
    </r>
    <r>
      <rPr>
        <sz val="14"/>
        <rFont val="Times New Roman"/>
        <family val="1"/>
      </rPr>
      <t xml:space="preserve"> "Содержания муниципальных жилых помещений до момента их предоставления в пользование гражданам" в том числе:</t>
    </r>
  </si>
  <si>
    <r>
      <rPr>
        <b/>
        <sz val="14"/>
        <rFont val="Times New Roman"/>
        <family val="1"/>
      </rPr>
      <t>Показатель   задачи  2 Подпрограммы 1</t>
    </r>
    <r>
      <rPr>
        <sz val="14"/>
        <rFont val="Times New Roman"/>
        <family val="1"/>
      </rPr>
      <t xml:space="preserve"> "Количество отремонтированных жилых мещений муниципального жилищного фонда Удомельского городского округа"</t>
    </r>
  </si>
  <si>
    <r>
      <t xml:space="preserve">Мероприятие подпрограммы 1.001 </t>
    </r>
    <r>
      <rPr>
        <sz val="14"/>
        <rFont val="Times New Roman"/>
        <family val="1"/>
      </rPr>
      <t>"Проведение текущего ремонта муниципального жилого фонда"</t>
    </r>
  </si>
  <si>
    <r>
      <t>Показатель 1</t>
    </r>
    <r>
      <rPr>
        <sz val="14"/>
        <rFont val="Times New Roman"/>
        <family val="1"/>
      </rPr>
      <t xml:space="preserve"> "Количество жилых помещений, в которых был проведен текущий ремонт"</t>
    </r>
  </si>
  <si>
    <r>
      <t>Мероприятие  Подпрограммы 1.002 -</t>
    </r>
    <r>
      <rPr>
        <sz val="14"/>
        <rFont val="Times New Roman"/>
        <family val="1"/>
      </rPr>
      <t xml:space="preserve"> "Обследование многоквартирных домов, домов блокированной застройки, в которых находится муниципальная собственность Удомельского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граждан"</t>
    </r>
  </si>
  <si>
    <r>
      <rPr>
        <b/>
        <sz val="14"/>
        <rFont val="Times New Roman"/>
        <family val="1"/>
      </rPr>
      <t xml:space="preserve">Показатель   задачи 2   Подпрограммы 2 </t>
    </r>
    <r>
      <rPr>
        <sz val="14"/>
        <rFont val="Times New Roman"/>
        <family val="1"/>
      </rPr>
      <t xml:space="preserve"> "Количество граждан улучшивших жилищные условия"</t>
    </r>
  </si>
  <si>
    <r>
      <t xml:space="preserve">Показатель 1 </t>
    </r>
    <r>
      <rPr>
        <sz val="14"/>
        <rFont val="Times New Roman"/>
        <family val="1"/>
      </rPr>
      <t>"Количество приобретенных жилых помещений"</t>
    </r>
  </si>
  <si>
    <r>
      <t xml:space="preserve">Показатель 1 </t>
    </r>
    <r>
      <rPr>
        <sz val="14"/>
        <rFont val="Times New Roman"/>
        <family val="1"/>
      </rPr>
      <t>"Количество снесенных многоквартирных домов"</t>
    </r>
  </si>
  <si>
    <t>тыс.кв.м.</t>
  </si>
  <si>
    <r>
      <t xml:space="preserve">Показатель 1 </t>
    </r>
    <r>
      <rPr>
        <sz val="14"/>
        <rFont val="Times New Roman"/>
        <family val="1"/>
      </rPr>
      <t>"Площадь жилых и нежилых помещений находящихся в муниципальной собственности"</t>
    </r>
  </si>
  <si>
    <r>
      <t xml:space="preserve">Мероприятие   подпрограммы 2.001 </t>
    </r>
    <r>
      <rPr>
        <sz val="14"/>
        <rFont val="Times New Roman"/>
        <family val="1"/>
      </rPr>
      <t xml:space="preserve"> "Проведение капитального ремонта общего имущества в многоквартирных домах на территории Удомельского городского округа, за счет средств местного бюджета"</t>
    </r>
  </si>
  <si>
    <t xml:space="preserve"> "Управление жилищным фондом Удомельского городского округа на 2018-2020 годы"</t>
  </si>
  <si>
    <t>"Управление жилищным фондом Удомельского городского округа на 2018-2020 годы"</t>
  </si>
  <si>
    <r>
      <t xml:space="preserve">Мероприятие   подпрограммы 1.003 </t>
    </r>
    <r>
      <rPr>
        <sz val="14"/>
        <rFont val="Times New Roman"/>
        <family val="1"/>
      </rPr>
      <t xml:space="preserve"> "Определение стоимости возмещения за жилое помещение в аварийном жилищном фонде Удомельского городского округа"</t>
    </r>
  </si>
  <si>
    <r>
      <t>Административное мероприятие   подпрограммы 2.001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"Ведение реестра аварийного жилищного фонда Удомельского городского округа"</t>
    </r>
  </si>
  <si>
    <r>
      <t>Мероприятие   подпрограммы 2.003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"Приобретение жилых помещений для предоставления гражданам, по договорам социального найма, проживающим в аварийном жилищном фонде"</t>
    </r>
  </si>
  <si>
    <r>
      <t>Мероприятие   подпрограммы 2.002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"Предоставление собственникам жилых помещений в аварийном жилищном фонде возмещение за жилое помещение"</t>
    </r>
  </si>
  <si>
    <r>
      <t>Мероприятие   подпрограммы 2.004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"Снос аварийных многоквартирных домов и домов блокированной застройки"</t>
    </r>
  </si>
  <si>
    <r>
      <t xml:space="preserve">Задача 1  Подпрограммы 3 </t>
    </r>
    <r>
      <rPr>
        <sz val="14"/>
        <rFont val="Times New Roman"/>
        <family val="1"/>
      </rPr>
      <t>«Реализация механизма проведения капитального ремонта общего имущества в многоквартирных домах, в соответствии с действующим законодательством Российской Федерации"</t>
    </r>
  </si>
  <si>
    <r>
      <t>Задача 2  Подпрограммы 3 "П</t>
    </r>
    <r>
      <rPr>
        <sz val="14"/>
        <rFont val="Times New Roman"/>
        <family val="1"/>
      </rPr>
      <t>роведение капитального ремонта общего имущества в многоквартирных домах на территории Удомельского городского округа, за счет средств местного бюджета"</t>
    </r>
  </si>
  <si>
    <t>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</si>
</sst>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00_р_._-;\-* #,##0.000_р_._-;_-* &quot;-&quot;???_р_._-;_-@_-"/>
    <numFmt numFmtId="178" formatCode="_-* #,##0.0_р_._-;\-* #,##0.0_р_._-;_-* &quot;-&quot;?_р_._-;_-@_-"/>
    <numFmt numFmtId="179" formatCode="#,##0_ ;\-#,##0\ "/>
    <numFmt numFmtId="180" formatCode="_-* #,##0.0_р_._-;\-* #,##0.0_р_._-;_-* &quot;-&quot;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1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169" fontId="3" fillId="32" borderId="11" xfId="0" applyNumberFormat="1" applyFont="1" applyFill="1" applyBorder="1" applyAlignment="1">
      <alignment horizontal="center" vertical="center" readingOrder="1"/>
    </xf>
    <xf numFmtId="0" fontId="3" fillId="32" borderId="11" xfId="0" applyFont="1" applyFill="1" applyBorder="1" applyAlignment="1">
      <alignment horizontal="center" vertical="center" readingOrder="1"/>
    </xf>
    <xf numFmtId="0" fontId="1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4" fillId="32" borderId="13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center" vertical="center" readingOrder="1"/>
    </xf>
    <xf numFmtId="0" fontId="4" fillId="32" borderId="10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178" fontId="3" fillId="32" borderId="10" xfId="0" applyNumberFormat="1" applyFont="1" applyFill="1" applyBorder="1" applyAlignment="1">
      <alignment horizontal="center" vertical="center" readingOrder="1"/>
    </xf>
    <xf numFmtId="0" fontId="3" fillId="32" borderId="10" xfId="0" applyFont="1" applyFill="1" applyBorder="1" applyAlignment="1">
      <alignment horizontal="center" vertical="center" readingOrder="1"/>
    </xf>
    <xf numFmtId="0" fontId="3" fillId="32" borderId="10" xfId="0" applyFont="1" applyFill="1" applyBorder="1" applyAlignment="1">
      <alignment horizontal="center" vertical="top"/>
    </xf>
    <xf numFmtId="0" fontId="1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vertical="center" wrapText="1" readingOrder="1"/>
    </xf>
    <xf numFmtId="0" fontId="7" fillId="32" borderId="0" xfId="0" applyFont="1" applyFill="1" applyAlignment="1">
      <alignment vertical="top" wrapText="1"/>
    </xf>
    <xf numFmtId="0" fontId="1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Border="1" applyAlignment="1">
      <alignment horizontal="center" vertical="center" wrapText="1" readingOrder="1"/>
    </xf>
    <xf numFmtId="0" fontId="20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2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 readingOrder="1"/>
    </xf>
    <xf numFmtId="0" fontId="12" fillId="32" borderId="0" xfId="0" applyFont="1" applyFill="1" applyBorder="1" applyAlignment="1">
      <alignment horizontal="center" vertical="center" readingOrder="1"/>
    </xf>
    <xf numFmtId="0" fontId="6" fillId="32" borderId="0" xfId="0" applyFont="1" applyFill="1" applyBorder="1" applyAlignment="1">
      <alignment horizontal="center" vertical="center" readingOrder="1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left" vertical="top"/>
    </xf>
    <xf numFmtId="0" fontId="14" fillId="32" borderId="0" xfId="0" applyFont="1" applyFill="1" applyAlignment="1">
      <alignment/>
    </xf>
    <xf numFmtId="0" fontId="5" fillId="32" borderId="0" xfId="0" applyFont="1" applyFill="1" applyAlignment="1">
      <alignment horizontal="justify" vertical="top" wrapText="1"/>
    </xf>
    <xf numFmtId="0" fontId="18" fillId="32" borderId="0" xfId="0" applyFont="1" applyFill="1" applyAlignment="1">
      <alignment horizontal="justify" vertical="top" wrapText="1"/>
    </xf>
    <xf numFmtId="0" fontId="5" fillId="32" borderId="0" xfId="0" applyFont="1" applyFill="1" applyBorder="1" applyAlignment="1">
      <alignment horizontal="center" vertical="center" wrapText="1" readingOrder="1"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 readingOrder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 readingOrder="1"/>
    </xf>
    <xf numFmtId="171" fontId="3" fillId="32" borderId="10" xfId="0" applyNumberFormat="1" applyFont="1" applyFill="1" applyBorder="1" applyAlignment="1">
      <alignment horizontal="center" vertical="center" readingOrder="1"/>
    </xf>
    <xf numFmtId="171" fontId="3" fillId="32" borderId="10" xfId="0" applyNumberFormat="1" applyFont="1" applyFill="1" applyBorder="1" applyAlignment="1">
      <alignment horizontal="center" vertical="top"/>
    </xf>
    <xf numFmtId="179" fontId="3" fillId="32" borderId="10" xfId="0" applyNumberFormat="1" applyFont="1" applyFill="1" applyBorder="1" applyAlignment="1">
      <alignment horizontal="right" vertical="center" readingOrder="1"/>
    </xf>
    <xf numFmtId="0" fontId="19" fillId="3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right" vertical="center" readingOrder="1"/>
    </xf>
    <xf numFmtId="179" fontId="3" fillId="32" borderId="10" xfId="0" applyNumberFormat="1" applyFont="1" applyFill="1" applyBorder="1" applyAlignment="1">
      <alignment horizontal="center" vertical="center" readingOrder="1"/>
    </xf>
    <xf numFmtId="0" fontId="10" fillId="32" borderId="10" xfId="0" applyFont="1" applyFill="1" applyBorder="1" applyAlignment="1">
      <alignment vertical="center" wrapText="1"/>
    </xf>
    <xf numFmtId="0" fontId="14" fillId="32" borderId="0" xfId="0" applyFont="1" applyFill="1" applyAlignment="1">
      <alignment horizontal="center" vertical="center" readingOrder="1"/>
    </xf>
    <xf numFmtId="0" fontId="21" fillId="32" borderId="0" xfId="0" applyFont="1" applyFill="1" applyAlignment="1">
      <alignment/>
    </xf>
    <xf numFmtId="0" fontId="0" fillId="32" borderId="0" xfId="0" applyFill="1" applyAlignment="1">
      <alignment horizontal="center" vertical="center" readingOrder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vertical="center" readingOrder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178" fontId="3" fillId="33" borderId="11" xfId="0" applyNumberFormat="1" applyFont="1" applyFill="1" applyBorder="1" applyAlignment="1">
      <alignment horizontal="center" vertical="center" readingOrder="1"/>
    </xf>
    <xf numFmtId="0" fontId="3" fillId="33" borderId="11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center" vertical="center" wrapText="1" readingOrder="1"/>
    </xf>
    <xf numFmtId="180" fontId="3" fillId="32" borderId="10" xfId="0" applyNumberFormat="1" applyFont="1" applyFill="1" applyBorder="1" applyAlignment="1">
      <alignment horizontal="center" vertical="center" readingOrder="1"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 vertical="center" wrapText="1" readingOrder="1"/>
    </xf>
    <xf numFmtId="0" fontId="6" fillId="32" borderId="0" xfId="0" applyFont="1" applyFill="1" applyBorder="1" applyAlignment="1">
      <alignment horizontal="center" vertical="top"/>
    </xf>
    <xf numFmtId="0" fontId="1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readingOrder="1"/>
    </xf>
    <xf numFmtId="0" fontId="14" fillId="32" borderId="10" xfId="0" applyFont="1" applyFill="1" applyBorder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tabSelected="1" zoomScale="51" zoomScaleNormal="51" zoomScaleSheetLayoutView="59" zoomScalePageLayoutView="68" workbookViewId="0" topLeftCell="A40">
      <selection activeCell="AD71" sqref="AD71"/>
    </sheetView>
  </sheetViews>
  <sheetFormatPr defaultColWidth="9.140625" defaultRowHeight="15"/>
  <cols>
    <col min="1" max="1" width="3.7109375" style="32" customWidth="1"/>
    <col min="2" max="2" width="3.57421875" style="32" customWidth="1"/>
    <col min="3" max="6" width="3.7109375" style="32" customWidth="1"/>
    <col min="7" max="7" width="3.57421875" style="32" customWidth="1"/>
    <col min="8" max="14" width="3.7109375" style="32" customWidth="1"/>
    <col min="15" max="16" width="3.57421875" style="32" customWidth="1"/>
    <col min="17" max="20" width="3.57421875" style="9" customWidth="1"/>
    <col min="21" max="21" width="3.421875" style="9" customWidth="1"/>
    <col min="22" max="22" width="3.57421875" style="9" customWidth="1"/>
    <col min="23" max="23" width="3.7109375" style="9" customWidth="1"/>
    <col min="24" max="27" width="3.57421875" style="9" customWidth="1"/>
    <col min="28" max="28" width="92.28125" style="73" customWidth="1"/>
    <col min="29" max="29" width="16.57421875" style="32" customWidth="1"/>
    <col min="30" max="30" width="14.7109375" style="74" customWidth="1"/>
    <col min="31" max="32" width="14.28125" style="74" customWidth="1"/>
    <col min="33" max="33" width="15.421875" style="74" customWidth="1"/>
    <col min="34" max="34" width="9.421875" style="74" customWidth="1"/>
    <col min="35" max="81" width="9.140625" style="32" customWidth="1"/>
    <col min="82" max="16384" width="9.140625" style="32" customWidth="1"/>
  </cols>
  <sheetData>
    <row r="1" spans="1:38" ht="1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0"/>
      <c r="AC1" s="29"/>
      <c r="AD1" s="94" t="s">
        <v>35</v>
      </c>
      <c r="AE1" s="105"/>
      <c r="AF1" s="105"/>
      <c r="AG1" s="105"/>
      <c r="AH1" s="105"/>
      <c r="AI1" s="31"/>
      <c r="AJ1" s="31"/>
      <c r="AK1" s="31"/>
      <c r="AL1" s="31"/>
    </row>
    <row r="2" spans="1:38" ht="30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0"/>
      <c r="AC2" s="94" t="s">
        <v>46</v>
      </c>
      <c r="AD2" s="94"/>
      <c r="AE2" s="94"/>
      <c r="AF2" s="94"/>
      <c r="AG2" s="94"/>
      <c r="AH2" s="94"/>
      <c r="AI2" s="31"/>
      <c r="AJ2" s="31"/>
      <c r="AK2" s="31"/>
      <c r="AL2" s="31"/>
    </row>
    <row r="3" spans="1:38" ht="18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0"/>
      <c r="AC3" s="94" t="s">
        <v>81</v>
      </c>
      <c r="AD3" s="94"/>
      <c r="AE3" s="94"/>
      <c r="AF3" s="94"/>
      <c r="AG3" s="94"/>
      <c r="AH3" s="94"/>
      <c r="AI3" s="31"/>
      <c r="AJ3" s="31"/>
      <c r="AK3" s="31"/>
      <c r="AL3" s="31"/>
    </row>
    <row r="4" spans="1:38" ht="30.75" customHeight="1">
      <c r="A4" s="28"/>
      <c r="B4" s="28"/>
      <c r="C4" s="33"/>
      <c r="D4" s="33"/>
      <c r="E4" s="33"/>
      <c r="F4" s="33"/>
      <c r="G4" s="33"/>
      <c r="H4" s="33"/>
      <c r="I4" s="29"/>
      <c r="J4" s="29"/>
      <c r="K4" s="29"/>
      <c r="L4" s="29"/>
      <c r="M4" s="29"/>
      <c r="N4" s="29"/>
      <c r="O4" s="29"/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0"/>
      <c r="AC4" s="34"/>
      <c r="AD4" s="34"/>
      <c r="AE4" s="34"/>
      <c r="AF4" s="34"/>
      <c r="AG4" s="34"/>
      <c r="AH4" s="34"/>
      <c r="AI4" s="35"/>
      <c r="AJ4" s="35"/>
      <c r="AK4" s="35"/>
      <c r="AL4" s="35"/>
    </row>
    <row r="5" spans="1:36" ht="14.25" customHeight="1">
      <c r="A5" s="15"/>
      <c r="B5" s="15"/>
      <c r="C5" s="36"/>
      <c r="D5" s="36"/>
      <c r="E5" s="36"/>
      <c r="F5" s="36"/>
      <c r="G5" s="36"/>
      <c r="H5" s="36"/>
      <c r="I5" s="37"/>
      <c r="J5" s="37"/>
      <c r="K5" s="37"/>
      <c r="L5" s="37"/>
      <c r="M5" s="37"/>
      <c r="N5" s="37"/>
      <c r="O5" s="37"/>
      <c r="P5" s="3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6"/>
      <c r="AD5" s="94"/>
      <c r="AE5" s="94"/>
      <c r="AF5" s="94"/>
      <c r="AG5" s="94"/>
      <c r="AH5" s="94"/>
      <c r="AI5" s="39"/>
      <c r="AJ5" s="39"/>
    </row>
    <row r="6" spans="1:39" s="44" customFormat="1" ht="9.75" customHeight="1">
      <c r="A6" s="40"/>
      <c r="B6" s="40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41"/>
      <c r="AJ6" s="41"/>
      <c r="AK6" s="42"/>
      <c r="AL6" s="43"/>
      <c r="AM6" s="43"/>
    </row>
    <row r="7" spans="1:39" s="44" customFormat="1" ht="18.75">
      <c r="A7" s="98" t="s">
        <v>36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41"/>
      <c r="AJ7" s="41"/>
      <c r="AK7" s="42"/>
      <c r="AL7" s="43"/>
      <c r="AM7" s="43"/>
    </row>
    <row r="8" spans="1:39" s="44" customFormat="1" ht="21.75" customHeight="1">
      <c r="A8" s="99" t="s">
        <v>82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45"/>
      <c r="AJ8" s="45"/>
      <c r="AK8" s="46"/>
      <c r="AL8" s="47"/>
      <c r="AM8" s="47"/>
    </row>
    <row r="9" spans="1:39" s="44" customFormat="1" ht="18.75">
      <c r="A9" s="100" t="s">
        <v>12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41"/>
      <c r="AJ9" s="41"/>
      <c r="AK9" s="42"/>
      <c r="AL9" s="47"/>
      <c r="AM9" s="47"/>
    </row>
    <row r="10" spans="1:39" s="44" customFormat="1" ht="18.75">
      <c r="A10" s="97" t="s">
        <v>45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48"/>
      <c r="AJ10" s="48"/>
      <c r="AK10" s="42"/>
      <c r="AL10" s="47"/>
      <c r="AM10" s="47"/>
    </row>
    <row r="11" s="49" customFormat="1" ht="15.75">
      <c r="A11" s="49" t="s">
        <v>13</v>
      </c>
    </row>
    <row r="12" spans="1:39" s="44" customFormat="1" ht="19.5">
      <c r="A12" s="36"/>
      <c r="B12" s="36"/>
      <c r="C12" s="36"/>
      <c r="D12" s="36"/>
      <c r="E12" s="36"/>
      <c r="F12" s="36"/>
      <c r="G12" s="36"/>
      <c r="H12" s="36"/>
      <c r="I12" s="50" t="s">
        <v>4</v>
      </c>
      <c r="J12" s="50"/>
      <c r="K12" s="50"/>
      <c r="L12" s="50"/>
      <c r="M12" s="50"/>
      <c r="N12" s="50"/>
      <c r="O12" s="50"/>
      <c r="P12" s="5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1"/>
      <c r="AC12" s="50"/>
      <c r="AD12" s="52"/>
      <c r="AE12" s="53"/>
      <c r="AF12" s="53"/>
      <c r="AG12" s="54"/>
      <c r="AH12" s="54"/>
      <c r="AI12" s="55"/>
      <c r="AJ12" s="55"/>
      <c r="AK12" s="43"/>
      <c r="AL12" s="43"/>
      <c r="AM12" s="43"/>
    </row>
    <row r="13" spans="1:39" s="44" customFormat="1" ht="15.75" customHeight="1">
      <c r="A13" s="36"/>
      <c r="B13" s="36"/>
      <c r="C13" s="36"/>
      <c r="D13" s="36"/>
      <c r="E13" s="36"/>
      <c r="F13" s="36"/>
      <c r="G13" s="36"/>
      <c r="H13" s="36"/>
      <c r="I13" s="93" t="s">
        <v>37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56"/>
      <c r="AJ13" s="56"/>
      <c r="AK13" s="56"/>
      <c r="AL13" s="56"/>
      <c r="AM13" s="56"/>
    </row>
    <row r="14" spans="1:39" ht="15.75" customHeight="1">
      <c r="A14" s="93" t="s">
        <v>66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56"/>
      <c r="AJ14" s="56"/>
      <c r="AK14" s="56"/>
      <c r="AL14" s="56"/>
      <c r="AM14" s="56"/>
    </row>
    <row r="15" spans="1:39" ht="18.75">
      <c r="A15" s="57"/>
      <c r="B15" s="57"/>
      <c r="C15" s="57"/>
      <c r="D15" s="57"/>
      <c r="E15" s="57"/>
      <c r="F15" s="57"/>
      <c r="G15" s="57"/>
      <c r="H15" s="57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9"/>
      <c r="AC15" s="58"/>
      <c r="AD15" s="60"/>
      <c r="AE15" s="60"/>
      <c r="AF15" s="60"/>
      <c r="AG15" s="60"/>
      <c r="AH15" s="60"/>
      <c r="AI15" s="56"/>
      <c r="AJ15" s="56"/>
      <c r="AK15" s="56"/>
      <c r="AL15" s="56"/>
      <c r="AM15" s="56"/>
    </row>
    <row r="16" spans="1:36" s="16" customFormat="1" ht="15" customHeight="1">
      <c r="A16" s="101" t="s">
        <v>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101" t="s">
        <v>7</v>
      </c>
      <c r="S16" s="102"/>
      <c r="T16" s="102"/>
      <c r="U16" s="102"/>
      <c r="V16" s="102"/>
      <c r="W16" s="102"/>
      <c r="X16" s="102"/>
      <c r="Y16" s="102"/>
      <c r="Z16" s="102"/>
      <c r="AA16" s="103"/>
      <c r="AB16" s="104" t="s">
        <v>64</v>
      </c>
      <c r="AC16" s="96" t="s">
        <v>0</v>
      </c>
      <c r="AD16" s="106" t="s">
        <v>8</v>
      </c>
      <c r="AE16" s="106"/>
      <c r="AF16" s="106"/>
      <c r="AG16" s="106" t="s">
        <v>6</v>
      </c>
      <c r="AH16" s="106"/>
      <c r="AI16" s="15"/>
      <c r="AJ16" s="15"/>
    </row>
    <row r="17" spans="1:36" s="16" customFormat="1" ht="15" customHeight="1">
      <c r="A17" s="96" t="s">
        <v>9</v>
      </c>
      <c r="B17" s="96"/>
      <c r="C17" s="96"/>
      <c r="D17" s="96" t="s">
        <v>10</v>
      </c>
      <c r="E17" s="96"/>
      <c r="F17" s="96" t="s">
        <v>11</v>
      </c>
      <c r="G17" s="96"/>
      <c r="H17" s="96" t="s">
        <v>56</v>
      </c>
      <c r="I17" s="96"/>
      <c r="J17" s="96"/>
      <c r="K17" s="96"/>
      <c r="L17" s="96"/>
      <c r="M17" s="96"/>
      <c r="N17" s="96"/>
      <c r="O17" s="96"/>
      <c r="P17" s="96"/>
      <c r="Q17" s="96"/>
      <c r="R17" s="96" t="s">
        <v>57</v>
      </c>
      <c r="S17" s="96"/>
      <c r="T17" s="96" t="s">
        <v>58</v>
      </c>
      <c r="U17" s="96" t="s">
        <v>61</v>
      </c>
      <c r="V17" s="96" t="s">
        <v>59</v>
      </c>
      <c r="W17" s="96" t="s">
        <v>62</v>
      </c>
      <c r="X17" s="96"/>
      <c r="Y17" s="96"/>
      <c r="Z17" s="96" t="s">
        <v>63</v>
      </c>
      <c r="AA17" s="96"/>
      <c r="AB17" s="104"/>
      <c r="AC17" s="96"/>
      <c r="AD17" s="106"/>
      <c r="AE17" s="106"/>
      <c r="AF17" s="106"/>
      <c r="AG17" s="106"/>
      <c r="AH17" s="106"/>
      <c r="AI17" s="15"/>
      <c r="AJ17" s="15"/>
    </row>
    <row r="18" spans="1:36" s="16" customFormat="1" ht="123.75" customHeight="1">
      <c r="A18" s="96"/>
      <c r="B18" s="96"/>
      <c r="C18" s="96"/>
      <c r="D18" s="96"/>
      <c r="E18" s="96"/>
      <c r="F18" s="96"/>
      <c r="G18" s="96"/>
      <c r="H18" s="96" t="s">
        <v>57</v>
      </c>
      <c r="I18" s="96"/>
      <c r="J18" s="61" t="s">
        <v>58</v>
      </c>
      <c r="K18" s="96" t="s">
        <v>59</v>
      </c>
      <c r="L18" s="96"/>
      <c r="M18" s="96" t="s">
        <v>60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104"/>
      <c r="AC18" s="96"/>
      <c r="AD18" s="62">
        <v>2018</v>
      </c>
      <c r="AE18" s="62">
        <v>2019</v>
      </c>
      <c r="AF18" s="91">
        <v>2020</v>
      </c>
      <c r="AG18" s="62" t="s">
        <v>1</v>
      </c>
      <c r="AH18" s="62" t="s">
        <v>2</v>
      </c>
      <c r="AI18" s="15"/>
      <c r="AJ18" s="15"/>
    </row>
    <row r="19" spans="1:36" s="16" customFormat="1" ht="15.75" customHeight="1">
      <c r="A19" s="26">
        <v>1</v>
      </c>
      <c r="B19" s="26">
        <v>2</v>
      </c>
      <c r="C19" s="26">
        <v>3</v>
      </c>
      <c r="D19" s="63">
        <v>4</v>
      </c>
      <c r="E19" s="63">
        <v>5</v>
      </c>
      <c r="F19" s="63">
        <v>6</v>
      </c>
      <c r="G19" s="63">
        <v>7</v>
      </c>
      <c r="H19" s="63">
        <v>8</v>
      </c>
      <c r="I19" s="26">
        <v>9</v>
      </c>
      <c r="J19" s="63">
        <v>10</v>
      </c>
      <c r="K19" s="26">
        <v>11</v>
      </c>
      <c r="L19" s="63">
        <v>12</v>
      </c>
      <c r="M19" s="26">
        <v>13</v>
      </c>
      <c r="N19" s="63">
        <v>14</v>
      </c>
      <c r="O19" s="26">
        <v>15</v>
      </c>
      <c r="P19" s="63">
        <v>16</v>
      </c>
      <c r="Q19" s="26">
        <v>17</v>
      </c>
      <c r="R19" s="63">
        <v>18</v>
      </c>
      <c r="S19" s="26">
        <v>19</v>
      </c>
      <c r="T19" s="63">
        <v>20</v>
      </c>
      <c r="U19" s="26">
        <v>21</v>
      </c>
      <c r="V19" s="63">
        <v>22</v>
      </c>
      <c r="W19" s="26">
        <v>23</v>
      </c>
      <c r="X19" s="63">
        <v>24</v>
      </c>
      <c r="Y19" s="63">
        <v>25</v>
      </c>
      <c r="Z19" s="63">
        <v>26</v>
      </c>
      <c r="AA19" s="63">
        <v>27</v>
      </c>
      <c r="AB19" s="27">
        <v>28</v>
      </c>
      <c r="AC19" s="63">
        <v>29</v>
      </c>
      <c r="AD19" s="62">
        <v>30</v>
      </c>
      <c r="AE19" s="64">
        <v>31</v>
      </c>
      <c r="AF19" s="62">
        <v>32</v>
      </c>
      <c r="AG19" s="62">
        <v>33</v>
      </c>
      <c r="AH19" s="64">
        <v>34</v>
      </c>
      <c r="AI19" s="15"/>
      <c r="AJ19" s="15"/>
    </row>
    <row r="20" spans="1:36" s="16" customFormat="1" ht="50.25" customHeight="1">
      <c r="A20" s="75"/>
      <c r="B20" s="75"/>
      <c r="C20" s="75"/>
      <c r="D20" s="76"/>
      <c r="E20" s="76"/>
      <c r="F20" s="76"/>
      <c r="G20" s="76"/>
      <c r="H20" s="76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7"/>
      <c r="T20" s="77"/>
      <c r="U20" s="77"/>
      <c r="V20" s="77"/>
      <c r="W20" s="77"/>
      <c r="X20" s="77"/>
      <c r="Y20" s="77"/>
      <c r="Z20" s="77"/>
      <c r="AA20" s="77"/>
      <c r="AB20" s="78" t="s">
        <v>69</v>
      </c>
      <c r="AC20" s="79" t="s">
        <v>3</v>
      </c>
      <c r="AD20" s="80">
        <f>AD27+AD43+AD62</f>
        <v>7541.1</v>
      </c>
      <c r="AE20" s="80">
        <f>AE27+AE43+AE62</f>
        <v>6298</v>
      </c>
      <c r="AF20" s="80">
        <f>AF27+AF43+AF62</f>
        <v>4094.7999999999997</v>
      </c>
      <c r="AG20" s="80">
        <f>AG27+AG43+AG62</f>
        <v>17933.9</v>
      </c>
      <c r="AH20" s="81">
        <v>2020</v>
      </c>
      <c r="AI20" s="15"/>
      <c r="AJ20" s="15"/>
    </row>
    <row r="21" spans="1:36" s="16" customFormat="1" ht="18.75">
      <c r="A21" s="5"/>
      <c r="B21" s="5"/>
      <c r="C21" s="5"/>
      <c r="D21" s="21"/>
      <c r="E21" s="21"/>
      <c r="F21" s="21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7"/>
      <c r="T21" s="27"/>
      <c r="U21" s="27"/>
      <c r="V21" s="27"/>
      <c r="W21" s="27"/>
      <c r="X21" s="27"/>
      <c r="Y21" s="27"/>
      <c r="Z21" s="27"/>
      <c r="AA21" s="27"/>
      <c r="AB21" s="22" t="s">
        <v>16</v>
      </c>
      <c r="AC21" s="25" t="s">
        <v>3</v>
      </c>
      <c r="AD21" s="23">
        <f>AD20</f>
        <v>7541.1</v>
      </c>
      <c r="AE21" s="23">
        <f>AE20</f>
        <v>6298</v>
      </c>
      <c r="AF21" s="23">
        <f>AF20</f>
        <v>4094.7999999999997</v>
      </c>
      <c r="AG21" s="23">
        <f>AG20</f>
        <v>17933.9</v>
      </c>
      <c r="AH21" s="24">
        <v>2020</v>
      </c>
      <c r="AI21" s="15"/>
      <c r="AJ21" s="15"/>
    </row>
    <row r="22" spans="1:36" s="16" customFormat="1" ht="38.25" customHeight="1">
      <c r="A22" s="5"/>
      <c r="B22" s="5"/>
      <c r="C22" s="5"/>
      <c r="D22" s="21"/>
      <c r="E22" s="21"/>
      <c r="F22" s="21"/>
      <c r="G22" s="21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27"/>
      <c r="T22" s="27"/>
      <c r="U22" s="27"/>
      <c r="V22" s="27"/>
      <c r="W22" s="27"/>
      <c r="X22" s="27"/>
      <c r="Y22" s="27"/>
      <c r="Z22" s="27"/>
      <c r="AA22" s="27"/>
      <c r="AB22" s="22" t="s">
        <v>25</v>
      </c>
      <c r="AC22" s="25"/>
      <c r="AD22" s="65"/>
      <c r="AE22" s="65"/>
      <c r="AF22" s="65"/>
      <c r="AG22" s="65"/>
      <c r="AH22" s="24">
        <v>2020</v>
      </c>
      <c r="AI22" s="15"/>
      <c r="AJ22" s="15"/>
    </row>
    <row r="23" spans="1:36" s="16" customFormat="1" ht="56.25">
      <c r="A23" s="6"/>
      <c r="B23" s="6"/>
      <c r="C23" s="6"/>
      <c r="D23" s="17"/>
      <c r="E23" s="17"/>
      <c r="F23" s="17"/>
      <c r="G23" s="17"/>
      <c r="H23" s="17"/>
      <c r="I23" s="6"/>
      <c r="J23" s="6"/>
      <c r="K23" s="6"/>
      <c r="L23" s="6"/>
      <c r="M23" s="6"/>
      <c r="N23" s="6"/>
      <c r="O23" s="6"/>
      <c r="P23" s="6"/>
      <c r="Q23" s="6"/>
      <c r="R23" s="6"/>
      <c r="S23" s="18"/>
      <c r="T23" s="18"/>
      <c r="U23" s="18"/>
      <c r="V23" s="18"/>
      <c r="W23" s="18"/>
      <c r="X23" s="18"/>
      <c r="Y23" s="18"/>
      <c r="Z23" s="18"/>
      <c r="AA23" s="18"/>
      <c r="AB23" s="12" t="s">
        <v>38</v>
      </c>
      <c r="AC23" s="18" t="s">
        <v>14</v>
      </c>
      <c r="AD23" s="66"/>
      <c r="AE23" s="66"/>
      <c r="AF23" s="66"/>
      <c r="AG23" s="66"/>
      <c r="AH23" s="24">
        <v>2020</v>
      </c>
      <c r="AI23" s="15"/>
      <c r="AJ23" s="15"/>
    </row>
    <row r="24" spans="1:36" s="16" customFormat="1" ht="63.75" customHeight="1">
      <c r="A24" s="7"/>
      <c r="B24" s="7"/>
      <c r="C24" s="7"/>
      <c r="D24" s="10"/>
      <c r="E24" s="10"/>
      <c r="F24" s="10"/>
      <c r="G24" s="10"/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1"/>
      <c r="AB24" s="12" t="s">
        <v>19</v>
      </c>
      <c r="AC24" s="11" t="s">
        <v>15</v>
      </c>
      <c r="AD24" s="13">
        <v>5</v>
      </c>
      <c r="AE24" s="13">
        <v>5</v>
      </c>
      <c r="AF24" s="13">
        <v>5</v>
      </c>
      <c r="AG24" s="13">
        <v>15</v>
      </c>
      <c r="AH24" s="24">
        <v>2020</v>
      </c>
      <c r="AI24" s="15"/>
      <c r="AJ24" s="15"/>
    </row>
    <row r="25" spans="1:36" s="16" customFormat="1" ht="37.5">
      <c r="A25" s="7"/>
      <c r="B25" s="7"/>
      <c r="C25" s="7"/>
      <c r="D25" s="10"/>
      <c r="E25" s="10"/>
      <c r="F25" s="10"/>
      <c r="G25" s="10"/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1"/>
      <c r="AB25" s="12" t="s">
        <v>17</v>
      </c>
      <c r="AC25" s="11" t="s">
        <v>49</v>
      </c>
      <c r="AD25" s="13">
        <v>3</v>
      </c>
      <c r="AE25" s="13">
        <v>3</v>
      </c>
      <c r="AF25" s="13">
        <v>0</v>
      </c>
      <c r="AG25" s="13">
        <v>6</v>
      </c>
      <c r="AH25" s="24">
        <v>2020</v>
      </c>
      <c r="AI25" s="15"/>
      <c r="AJ25" s="15"/>
    </row>
    <row r="26" spans="1:36" s="16" customFormat="1" ht="56.25">
      <c r="A26" s="7"/>
      <c r="B26" s="7"/>
      <c r="C26" s="7"/>
      <c r="D26" s="10"/>
      <c r="E26" s="10"/>
      <c r="F26" s="10"/>
      <c r="G26" s="10"/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2" t="s">
        <v>18</v>
      </c>
      <c r="AC26" s="11" t="s">
        <v>15</v>
      </c>
      <c r="AD26" s="13">
        <v>0</v>
      </c>
      <c r="AE26" s="13">
        <v>1</v>
      </c>
      <c r="AF26" s="13">
        <v>2</v>
      </c>
      <c r="AG26" s="13">
        <v>3</v>
      </c>
      <c r="AH26" s="24">
        <v>2020</v>
      </c>
      <c r="AI26" s="15"/>
      <c r="AJ26" s="15"/>
    </row>
    <row r="27" spans="1:36" s="16" customFormat="1" ht="37.5">
      <c r="A27" s="82"/>
      <c r="B27" s="82"/>
      <c r="C27" s="82"/>
      <c r="D27" s="83"/>
      <c r="E27" s="83"/>
      <c r="F27" s="83"/>
      <c r="G27" s="83"/>
      <c r="H27" s="83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4"/>
      <c r="T27" s="84"/>
      <c r="U27" s="84"/>
      <c r="V27" s="84"/>
      <c r="W27" s="84"/>
      <c r="X27" s="84"/>
      <c r="Y27" s="84"/>
      <c r="Z27" s="84"/>
      <c r="AA27" s="84"/>
      <c r="AB27" s="85" t="s">
        <v>39</v>
      </c>
      <c r="AC27" s="84" t="s">
        <v>3</v>
      </c>
      <c r="AD27" s="86">
        <f>AD28+AD37</f>
        <v>72</v>
      </c>
      <c r="AE27" s="86">
        <f>AE28+AE37</f>
        <v>447</v>
      </c>
      <c r="AF27" s="86">
        <f>AF28+AF37</f>
        <v>539.1</v>
      </c>
      <c r="AG27" s="86">
        <f>AG28+AG37</f>
        <v>1058.1</v>
      </c>
      <c r="AH27" s="87">
        <v>2020</v>
      </c>
      <c r="AI27" s="15"/>
      <c r="AJ27" s="15"/>
    </row>
    <row r="28" spans="1:36" s="28" customFormat="1" ht="38.25" customHeight="1">
      <c r="A28" s="6"/>
      <c r="B28" s="6"/>
      <c r="C28" s="6"/>
      <c r="D28" s="17"/>
      <c r="E28" s="17"/>
      <c r="F28" s="17"/>
      <c r="G28" s="17"/>
      <c r="H28" s="17"/>
      <c r="I28" s="6"/>
      <c r="J28" s="6"/>
      <c r="K28" s="6"/>
      <c r="L28" s="6"/>
      <c r="M28" s="6"/>
      <c r="N28" s="6"/>
      <c r="O28" s="6"/>
      <c r="P28" s="6"/>
      <c r="Q28" s="6"/>
      <c r="R28" s="6"/>
      <c r="S28" s="18"/>
      <c r="T28" s="18"/>
      <c r="U28" s="18"/>
      <c r="V28" s="18"/>
      <c r="W28" s="18"/>
      <c r="X28" s="18"/>
      <c r="Y28" s="18"/>
      <c r="Z28" s="18"/>
      <c r="AA28" s="18"/>
      <c r="AB28" s="12" t="s">
        <v>20</v>
      </c>
      <c r="AC28" s="11" t="s">
        <v>3</v>
      </c>
      <c r="AD28" s="23">
        <f>AD30</f>
        <v>72</v>
      </c>
      <c r="AE28" s="23">
        <f>AE30</f>
        <v>72</v>
      </c>
      <c r="AF28" s="23">
        <f>AF30</f>
        <v>72</v>
      </c>
      <c r="AG28" s="23">
        <f>AG30</f>
        <v>216</v>
      </c>
      <c r="AH28" s="14">
        <v>2020</v>
      </c>
      <c r="AI28" s="15"/>
      <c r="AJ28" s="15"/>
    </row>
    <row r="29" spans="1:36" s="28" customFormat="1" ht="56.25">
      <c r="A29" s="6"/>
      <c r="B29" s="6"/>
      <c r="C29" s="6"/>
      <c r="D29" s="17"/>
      <c r="E29" s="17"/>
      <c r="F29" s="17"/>
      <c r="G29" s="17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18"/>
      <c r="T29" s="18"/>
      <c r="U29" s="18"/>
      <c r="V29" s="18"/>
      <c r="W29" s="18"/>
      <c r="X29" s="18"/>
      <c r="Y29" s="18"/>
      <c r="Z29" s="18"/>
      <c r="AA29" s="18"/>
      <c r="AB29" s="12" t="s">
        <v>40</v>
      </c>
      <c r="AC29" s="18" t="s">
        <v>15</v>
      </c>
      <c r="AD29" s="19"/>
      <c r="AE29" s="19"/>
      <c r="AF29" s="19"/>
      <c r="AG29" s="19"/>
      <c r="AH29" s="14">
        <v>2020</v>
      </c>
      <c r="AI29" s="15"/>
      <c r="AJ29" s="15"/>
    </row>
    <row r="30" spans="1:36" s="28" customFormat="1" ht="60" customHeight="1">
      <c r="A30" s="6">
        <v>9</v>
      </c>
      <c r="B30" s="6">
        <v>3</v>
      </c>
      <c r="C30" s="6">
        <v>7</v>
      </c>
      <c r="D30" s="17">
        <v>0</v>
      </c>
      <c r="E30" s="17">
        <v>5</v>
      </c>
      <c r="F30" s="17">
        <v>0</v>
      </c>
      <c r="G30" s="17">
        <v>1</v>
      </c>
      <c r="H30" s="17">
        <v>0</v>
      </c>
      <c r="I30" s="6">
        <v>5</v>
      </c>
      <c r="J30" s="6">
        <v>1</v>
      </c>
      <c r="K30" s="6">
        <v>0</v>
      </c>
      <c r="L30" s="6">
        <v>1</v>
      </c>
      <c r="M30" s="6">
        <v>2</v>
      </c>
      <c r="N30" s="6">
        <v>0</v>
      </c>
      <c r="O30" s="6">
        <v>0</v>
      </c>
      <c r="P30" s="6">
        <v>1</v>
      </c>
      <c r="Q30" s="6" t="s">
        <v>90</v>
      </c>
      <c r="R30" s="6"/>
      <c r="S30" s="18"/>
      <c r="T30" s="18"/>
      <c r="U30" s="18"/>
      <c r="V30" s="18"/>
      <c r="W30" s="18"/>
      <c r="X30" s="18"/>
      <c r="Y30" s="18"/>
      <c r="Z30" s="18"/>
      <c r="AA30" s="18"/>
      <c r="AB30" s="20" t="s">
        <v>70</v>
      </c>
      <c r="AC30" s="18" t="s">
        <v>3</v>
      </c>
      <c r="AD30" s="23">
        <f>AD31+AD32+AD33</f>
        <v>72</v>
      </c>
      <c r="AE30" s="23">
        <f>AE31+AE32+AE33</f>
        <v>72</v>
      </c>
      <c r="AF30" s="23">
        <f>AF31+AF32+AF33</f>
        <v>72</v>
      </c>
      <c r="AG30" s="23">
        <f>AG31+AG32+AG33</f>
        <v>216</v>
      </c>
      <c r="AH30" s="14">
        <v>2020</v>
      </c>
      <c r="AI30" s="15"/>
      <c r="AJ30" s="15"/>
    </row>
    <row r="31" spans="1:36" s="28" customFormat="1" ht="18.75">
      <c r="A31" s="6"/>
      <c r="B31" s="6"/>
      <c r="C31" s="6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18"/>
      <c r="T31" s="18"/>
      <c r="U31" s="18"/>
      <c r="V31" s="18"/>
      <c r="W31" s="18"/>
      <c r="X31" s="18"/>
      <c r="Y31" s="18"/>
      <c r="Z31" s="18"/>
      <c r="AA31" s="18"/>
      <c r="AB31" s="12" t="s">
        <v>22</v>
      </c>
      <c r="AC31" s="25" t="s">
        <v>3</v>
      </c>
      <c r="AD31" s="23">
        <v>35</v>
      </c>
      <c r="AE31" s="23">
        <v>35</v>
      </c>
      <c r="AF31" s="23">
        <v>35</v>
      </c>
      <c r="AG31" s="23">
        <v>105</v>
      </c>
      <c r="AH31" s="14">
        <v>2020</v>
      </c>
      <c r="AI31" s="15"/>
      <c r="AJ31" s="15"/>
    </row>
    <row r="32" spans="1:36" s="28" customFormat="1" ht="18.75">
      <c r="A32" s="6"/>
      <c r="B32" s="6"/>
      <c r="C32" s="6"/>
      <c r="D32" s="17"/>
      <c r="E32" s="17"/>
      <c r="F32" s="17"/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18"/>
      <c r="T32" s="18"/>
      <c r="U32" s="18"/>
      <c r="V32" s="18"/>
      <c r="W32" s="18"/>
      <c r="X32" s="18"/>
      <c r="Y32" s="18"/>
      <c r="Z32" s="18"/>
      <c r="AA32" s="18"/>
      <c r="AB32" s="12" t="s">
        <v>23</v>
      </c>
      <c r="AC32" s="25" t="s">
        <v>3</v>
      </c>
      <c r="AD32" s="23">
        <v>35</v>
      </c>
      <c r="AE32" s="23">
        <v>35</v>
      </c>
      <c r="AF32" s="23">
        <v>35</v>
      </c>
      <c r="AG32" s="23">
        <v>105</v>
      </c>
      <c r="AH32" s="14">
        <v>2020</v>
      </c>
      <c r="AI32" s="15"/>
      <c r="AJ32" s="15"/>
    </row>
    <row r="33" spans="1:36" s="28" customFormat="1" ht="21.75" customHeight="1">
      <c r="A33" s="6"/>
      <c r="B33" s="6"/>
      <c r="C33" s="6"/>
      <c r="D33" s="17"/>
      <c r="E33" s="17"/>
      <c r="F33" s="17"/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18"/>
      <c r="T33" s="18"/>
      <c r="U33" s="18"/>
      <c r="V33" s="18"/>
      <c r="W33" s="18"/>
      <c r="X33" s="18"/>
      <c r="Y33" s="18"/>
      <c r="Z33" s="18"/>
      <c r="AA33" s="18"/>
      <c r="AB33" s="12" t="s">
        <v>24</v>
      </c>
      <c r="AC33" s="25" t="s">
        <v>3</v>
      </c>
      <c r="AD33" s="23">
        <v>2</v>
      </c>
      <c r="AE33" s="23">
        <v>2</v>
      </c>
      <c r="AF33" s="23">
        <v>2</v>
      </c>
      <c r="AG33" s="23">
        <v>6</v>
      </c>
      <c r="AH33" s="14">
        <v>2020</v>
      </c>
      <c r="AI33" s="15"/>
      <c r="AJ33" s="15"/>
    </row>
    <row r="34" spans="1:36" s="28" customFormat="1" ht="37.5">
      <c r="A34" s="6"/>
      <c r="B34" s="6"/>
      <c r="C34" s="6"/>
      <c r="D34" s="17"/>
      <c r="E34" s="17"/>
      <c r="F34" s="17"/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18"/>
      <c r="T34" s="18"/>
      <c r="U34" s="18"/>
      <c r="V34" s="18"/>
      <c r="W34" s="18"/>
      <c r="X34" s="18"/>
      <c r="Y34" s="18"/>
      <c r="Z34" s="18"/>
      <c r="AA34" s="18"/>
      <c r="AB34" s="20" t="s">
        <v>29</v>
      </c>
      <c r="AC34" s="18" t="s">
        <v>15</v>
      </c>
      <c r="AD34" s="19"/>
      <c r="AE34" s="19"/>
      <c r="AF34" s="19"/>
      <c r="AG34" s="19"/>
      <c r="AH34" s="14">
        <v>2020</v>
      </c>
      <c r="AI34" s="15"/>
      <c r="AJ34" s="15"/>
    </row>
    <row r="35" spans="1:36" s="28" customFormat="1" ht="37.5">
      <c r="A35" s="6"/>
      <c r="B35" s="6"/>
      <c r="C35" s="6"/>
      <c r="D35" s="17"/>
      <c r="E35" s="17"/>
      <c r="F35" s="17"/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18"/>
      <c r="T35" s="18"/>
      <c r="U35" s="18"/>
      <c r="V35" s="18"/>
      <c r="W35" s="18"/>
      <c r="X35" s="18"/>
      <c r="Y35" s="18"/>
      <c r="Z35" s="18"/>
      <c r="AA35" s="18"/>
      <c r="AB35" s="20" t="s">
        <v>50</v>
      </c>
      <c r="AC35" s="18" t="s">
        <v>65</v>
      </c>
      <c r="AD35" s="67">
        <v>1</v>
      </c>
      <c r="AE35" s="67">
        <v>1</v>
      </c>
      <c r="AF35" s="67">
        <v>1</v>
      </c>
      <c r="AG35" s="67">
        <v>1</v>
      </c>
      <c r="AH35" s="14">
        <v>2020</v>
      </c>
      <c r="AI35" s="15"/>
      <c r="AJ35" s="15"/>
    </row>
    <row r="36" spans="1:36" s="28" customFormat="1" ht="18.75">
      <c r="A36" s="6"/>
      <c r="B36" s="6"/>
      <c r="C36" s="6"/>
      <c r="D36" s="17"/>
      <c r="E36" s="17"/>
      <c r="F36" s="17"/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18"/>
      <c r="T36" s="18"/>
      <c r="U36" s="18"/>
      <c r="V36" s="18"/>
      <c r="W36" s="18"/>
      <c r="X36" s="18"/>
      <c r="Y36" s="18"/>
      <c r="Z36" s="18"/>
      <c r="AA36" s="18"/>
      <c r="AB36" s="20" t="s">
        <v>26</v>
      </c>
      <c r="AC36" s="25" t="s">
        <v>15</v>
      </c>
      <c r="AD36" s="19">
        <v>5</v>
      </c>
      <c r="AE36" s="19">
        <v>5</v>
      </c>
      <c r="AF36" s="19">
        <v>5</v>
      </c>
      <c r="AG36" s="19">
        <v>15</v>
      </c>
      <c r="AH36" s="14">
        <v>2020</v>
      </c>
      <c r="AI36" s="15"/>
      <c r="AJ36" s="15"/>
    </row>
    <row r="37" spans="1:34" s="68" customFormat="1" ht="37.5">
      <c r="A37" s="6"/>
      <c r="B37" s="6"/>
      <c r="C37" s="6"/>
      <c r="D37" s="17"/>
      <c r="E37" s="17"/>
      <c r="F37" s="17"/>
      <c r="G37" s="17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18"/>
      <c r="T37" s="18"/>
      <c r="U37" s="18"/>
      <c r="V37" s="18"/>
      <c r="W37" s="18"/>
      <c r="X37" s="18"/>
      <c r="Y37" s="18"/>
      <c r="Z37" s="18"/>
      <c r="AA37" s="18"/>
      <c r="AB37" s="12" t="s">
        <v>21</v>
      </c>
      <c r="AC37" s="18" t="s">
        <v>3</v>
      </c>
      <c r="AD37" s="23">
        <f>AD39</f>
        <v>0</v>
      </c>
      <c r="AE37" s="23">
        <f>AE39</f>
        <v>375</v>
      </c>
      <c r="AF37" s="23">
        <f>AF39</f>
        <v>467.1</v>
      </c>
      <c r="AG37" s="23">
        <f>AG39</f>
        <v>842.1</v>
      </c>
      <c r="AH37" s="14">
        <v>2020</v>
      </c>
    </row>
    <row r="38" spans="1:34" s="68" customFormat="1" ht="57.75" customHeight="1">
      <c r="A38" s="6"/>
      <c r="B38" s="6"/>
      <c r="C38" s="6"/>
      <c r="D38" s="17"/>
      <c r="E38" s="17"/>
      <c r="F38" s="17"/>
      <c r="G38" s="17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18"/>
      <c r="T38" s="18"/>
      <c r="U38" s="18"/>
      <c r="V38" s="18"/>
      <c r="W38" s="18"/>
      <c r="X38" s="18"/>
      <c r="Y38" s="18"/>
      <c r="Z38" s="18"/>
      <c r="AA38" s="18"/>
      <c r="AB38" s="12" t="s">
        <v>71</v>
      </c>
      <c r="AC38" s="18" t="s">
        <v>15</v>
      </c>
      <c r="AD38" s="19">
        <v>0</v>
      </c>
      <c r="AE38" s="19">
        <v>1</v>
      </c>
      <c r="AF38" s="19">
        <v>2</v>
      </c>
      <c r="AG38" s="19">
        <v>3</v>
      </c>
      <c r="AH38" s="14">
        <v>2020</v>
      </c>
    </row>
    <row r="39" spans="1:34" s="68" customFormat="1" ht="37.5">
      <c r="A39" s="6">
        <v>9</v>
      </c>
      <c r="B39" s="6">
        <v>3</v>
      </c>
      <c r="C39" s="6">
        <v>7</v>
      </c>
      <c r="D39" s="17">
        <v>0</v>
      </c>
      <c r="E39" s="17">
        <v>5</v>
      </c>
      <c r="F39" s="17">
        <v>0</v>
      </c>
      <c r="G39" s="17">
        <v>1</v>
      </c>
      <c r="H39" s="17">
        <v>0</v>
      </c>
      <c r="I39" s="6">
        <v>5</v>
      </c>
      <c r="J39" s="6">
        <v>1</v>
      </c>
      <c r="K39" s="6">
        <v>0</v>
      </c>
      <c r="L39" s="6">
        <v>2</v>
      </c>
      <c r="M39" s="6">
        <v>2</v>
      </c>
      <c r="N39" s="6">
        <v>0</v>
      </c>
      <c r="O39" s="6">
        <v>0</v>
      </c>
      <c r="P39" s="6">
        <v>1</v>
      </c>
      <c r="Q39" s="6" t="s">
        <v>90</v>
      </c>
      <c r="R39" s="6"/>
      <c r="S39" s="18"/>
      <c r="T39" s="18"/>
      <c r="U39" s="18"/>
      <c r="V39" s="18"/>
      <c r="W39" s="18"/>
      <c r="X39" s="18"/>
      <c r="Y39" s="18"/>
      <c r="Z39" s="18"/>
      <c r="AA39" s="18"/>
      <c r="AB39" s="20" t="s">
        <v>72</v>
      </c>
      <c r="AC39" s="25" t="s">
        <v>3</v>
      </c>
      <c r="AD39" s="23">
        <v>0</v>
      </c>
      <c r="AE39" s="23">
        <v>375</v>
      </c>
      <c r="AF39" s="23">
        <v>467.1</v>
      </c>
      <c r="AG39" s="23">
        <f>AF39+AE39+AD39</f>
        <v>842.1</v>
      </c>
      <c r="AH39" s="14">
        <v>2020</v>
      </c>
    </row>
    <row r="40" spans="1:34" s="68" customFormat="1" ht="37.5">
      <c r="A40" s="6"/>
      <c r="B40" s="6"/>
      <c r="C40" s="6"/>
      <c r="D40" s="17"/>
      <c r="E40" s="17"/>
      <c r="F40" s="17"/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18"/>
      <c r="T40" s="18"/>
      <c r="U40" s="18"/>
      <c r="V40" s="18"/>
      <c r="W40" s="18"/>
      <c r="X40" s="18"/>
      <c r="Y40" s="18"/>
      <c r="Z40" s="18"/>
      <c r="AA40" s="18"/>
      <c r="AB40" s="20" t="s">
        <v>73</v>
      </c>
      <c r="AC40" s="25" t="s">
        <v>15</v>
      </c>
      <c r="AD40" s="19"/>
      <c r="AE40" s="19">
        <v>1</v>
      </c>
      <c r="AF40" s="19">
        <v>2</v>
      </c>
      <c r="AG40" s="19">
        <v>3</v>
      </c>
      <c r="AH40" s="14">
        <v>2020</v>
      </c>
    </row>
    <row r="41" spans="1:34" s="68" customFormat="1" ht="37.5">
      <c r="A41" s="6"/>
      <c r="B41" s="6"/>
      <c r="C41" s="6"/>
      <c r="D41" s="17"/>
      <c r="E41" s="17"/>
      <c r="F41" s="17"/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18"/>
      <c r="T41" s="18"/>
      <c r="U41" s="18"/>
      <c r="V41" s="18"/>
      <c r="W41" s="18"/>
      <c r="X41" s="18"/>
      <c r="Y41" s="18"/>
      <c r="Z41" s="18"/>
      <c r="AA41" s="18"/>
      <c r="AB41" s="20" t="s">
        <v>51</v>
      </c>
      <c r="AC41" s="18" t="s">
        <v>65</v>
      </c>
      <c r="AD41" s="69">
        <v>1</v>
      </c>
      <c r="AE41" s="69">
        <v>1</v>
      </c>
      <c r="AF41" s="69">
        <v>1</v>
      </c>
      <c r="AG41" s="69">
        <v>1</v>
      </c>
      <c r="AH41" s="14">
        <v>2020</v>
      </c>
    </row>
    <row r="42" spans="1:34" s="68" customFormat="1" ht="37.5">
      <c r="A42" s="6"/>
      <c r="B42" s="6"/>
      <c r="C42" s="6"/>
      <c r="D42" s="17"/>
      <c r="E42" s="17"/>
      <c r="F42" s="17"/>
      <c r="G42" s="17"/>
      <c r="H42" s="17"/>
      <c r="I42" s="6"/>
      <c r="J42" s="6"/>
      <c r="K42" s="6"/>
      <c r="L42" s="6"/>
      <c r="M42" s="6"/>
      <c r="N42" s="6"/>
      <c r="O42" s="6"/>
      <c r="P42" s="6"/>
      <c r="Q42" s="6"/>
      <c r="R42" s="6"/>
      <c r="S42" s="18"/>
      <c r="T42" s="18"/>
      <c r="U42" s="18"/>
      <c r="V42" s="18"/>
      <c r="W42" s="18"/>
      <c r="X42" s="18"/>
      <c r="Y42" s="18"/>
      <c r="Z42" s="18"/>
      <c r="AA42" s="18"/>
      <c r="AB42" s="20" t="s">
        <v>47</v>
      </c>
      <c r="AC42" s="25" t="s">
        <v>15</v>
      </c>
      <c r="AD42" s="19">
        <v>5</v>
      </c>
      <c r="AE42" s="19">
        <v>5</v>
      </c>
      <c r="AF42" s="19">
        <v>5</v>
      </c>
      <c r="AG42" s="19">
        <v>15</v>
      </c>
      <c r="AH42" s="14">
        <v>2020</v>
      </c>
    </row>
    <row r="43" spans="1:34" s="68" customFormat="1" ht="39" customHeight="1">
      <c r="A43" s="88"/>
      <c r="B43" s="88"/>
      <c r="C43" s="88"/>
      <c r="D43" s="89"/>
      <c r="E43" s="89"/>
      <c r="F43" s="89"/>
      <c r="G43" s="89"/>
      <c r="H43" s="89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79"/>
      <c r="T43" s="79"/>
      <c r="U43" s="79"/>
      <c r="V43" s="79"/>
      <c r="W43" s="79"/>
      <c r="X43" s="79"/>
      <c r="Y43" s="79"/>
      <c r="Z43" s="79"/>
      <c r="AA43" s="79"/>
      <c r="AB43" s="90" t="s">
        <v>41</v>
      </c>
      <c r="AC43" s="79" t="s">
        <v>3</v>
      </c>
      <c r="AD43" s="80">
        <f>AD44+AD51</f>
        <v>5900</v>
      </c>
      <c r="AE43" s="80">
        <f>AE44+AE51</f>
        <v>3583.6000000000004</v>
      </c>
      <c r="AF43" s="80">
        <f>AF44+AF51</f>
        <v>120</v>
      </c>
      <c r="AG43" s="80">
        <f>AF43+AE43+AD43</f>
        <v>9603.6</v>
      </c>
      <c r="AH43" s="87">
        <v>2020</v>
      </c>
    </row>
    <row r="44" spans="1:34" s="68" customFormat="1" ht="28.5" customHeight="1">
      <c r="A44" s="6"/>
      <c r="B44" s="6"/>
      <c r="C44" s="6"/>
      <c r="D44" s="17"/>
      <c r="E44" s="17"/>
      <c r="F44" s="17"/>
      <c r="G44" s="17"/>
      <c r="H44" s="17"/>
      <c r="I44" s="6"/>
      <c r="J44" s="6"/>
      <c r="K44" s="6"/>
      <c r="L44" s="6"/>
      <c r="M44" s="6"/>
      <c r="N44" s="6"/>
      <c r="O44" s="6"/>
      <c r="P44" s="6"/>
      <c r="Q44" s="6"/>
      <c r="R44" s="6"/>
      <c r="S44" s="18"/>
      <c r="T44" s="18"/>
      <c r="U44" s="18"/>
      <c r="V44" s="18"/>
      <c r="W44" s="18"/>
      <c r="X44" s="18"/>
      <c r="Y44" s="18"/>
      <c r="Z44" s="18"/>
      <c r="AA44" s="18"/>
      <c r="AB44" s="20" t="s">
        <v>30</v>
      </c>
      <c r="AC44" s="25" t="s">
        <v>3</v>
      </c>
      <c r="AD44" s="23">
        <f>AD48+AD50</f>
        <v>24.5</v>
      </c>
      <c r="AE44" s="23">
        <f>AE48+AE50</f>
        <v>120</v>
      </c>
      <c r="AF44" s="23">
        <f>AF48+AF50</f>
        <v>120</v>
      </c>
      <c r="AG44" s="23">
        <f aca="true" t="shared" si="0" ref="AG44:AG74">AF44+AE44+AD44</f>
        <v>264.5</v>
      </c>
      <c r="AH44" s="14">
        <v>2020</v>
      </c>
    </row>
    <row r="45" spans="1:34" s="68" customFormat="1" ht="62.25" customHeight="1">
      <c r="A45" s="6"/>
      <c r="B45" s="6"/>
      <c r="C45" s="6"/>
      <c r="D45" s="17"/>
      <c r="E45" s="17"/>
      <c r="F45" s="17"/>
      <c r="G45" s="17"/>
      <c r="H45" s="17"/>
      <c r="I45" s="6"/>
      <c r="J45" s="6"/>
      <c r="K45" s="6"/>
      <c r="L45" s="6"/>
      <c r="M45" s="6"/>
      <c r="N45" s="6"/>
      <c r="O45" s="6"/>
      <c r="P45" s="6"/>
      <c r="Q45" s="6"/>
      <c r="R45" s="6"/>
      <c r="S45" s="18"/>
      <c r="T45" s="18"/>
      <c r="U45" s="18"/>
      <c r="V45" s="18"/>
      <c r="W45" s="18"/>
      <c r="X45" s="18"/>
      <c r="Y45" s="18"/>
      <c r="Z45" s="18"/>
      <c r="AA45" s="18"/>
      <c r="AB45" s="12" t="s">
        <v>28</v>
      </c>
      <c r="AC45" s="25" t="s">
        <v>15</v>
      </c>
      <c r="AD45" s="19">
        <v>2</v>
      </c>
      <c r="AE45" s="19">
        <v>1</v>
      </c>
      <c r="AF45" s="19">
        <v>1</v>
      </c>
      <c r="AG45" s="23">
        <f t="shared" si="0"/>
        <v>4</v>
      </c>
      <c r="AH45" s="14">
        <v>2020</v>
      </c>
    </row>
    <row r="46" spans="1:34" s="68" customFormat="1" ht="37.5">
      <c r="A46" s="6"/>
      <c r="B46" s="6"/>
      <c r="C46" s="6"/>
      <c r="D46" s="17"/>
      <c r="E46" s="17"/>
      <c r="F46" s="17"/>
      <c r="G46" s="17"/>
      <c r="H46" s="17"/>
      <c r="I46" s="6"/>
      <c r="J46" s="6"/>
      <c r="K46" s="6"/>
      <c r="L46" s="6"/>
      <c r="M46" s="6"/>
      <c r="N46" s="6"/>
      <c r="O46" s="6"/>
      <c r="P46" s="6"/>
      <c r="Q46" s="6"/>
      <c r="R46" s="6"/>
      <c r="S46" s="18"/>
      <c r="T46" s="18"/>
      <c r="U46" s="18"/>
      <c r="V46" s="18"/>
      <c r="W46" s="18"/>
      <c r="X46" s="18"/>
      <c r="Y46" s="18"/>
      <c r="Z46" s="18"/>
      <c r="AA46" s="18"/>
      <c r="AB46" s="20" t="s">
        <v>52</v>
      </c>
      <c r="AC46" s="25" t="s">
        <v>15</v>
      </c>
      <c r="AD46" s="19">
        <v>2</v>
      </c>
      <c r="AE46" s="19">
        <v>1</v>
      </c>
      <c r="AF46" s="19">
        <v>1</v>
      </c>
      <c r="AG46" s="23">
        <f t="shared" si="0"/>
        <v>4</v>
      </c>
      <c r="AH46" s="14">
        <v>2020</v>
      </c>
    </row>
    <row r="47" spans="1:34" s="68" customFormat="1" ht="37.5">
      <c r="A47" s="6"/>
      <c r="B47" s="6"/>
      <c r="C47" s="6"/>
      <c r="D47" s="17"/>
      <c r="E47" s="17"/>
      <c r="F47" s="17"/>
      <c r="G47" s="17"/>
      <c r="H47" s="17"/>
      <c r="I47" s="6"/>
      <c r="J47" s="6"/>
      <c r="K47" s="6"/>
      <c r="L47" s="6"/>
      <c r="M47" s="6"/>
      <c r="N47" s="6"/>
      <c r="O47" s="6"/>
      <c r="P47" s="6"/>
      <c r="Q47" s="6"/>
      <c r="R47" s="6"/>
      <c r="S47" s="18"/>
      <c r="T47" s="18"/>
      <c r="U47" s="18"/>
      <c r="V47" s="18"/>
      <c r="W47" s="18"/>
      <c r="X47" s="18"/>
      <c r="Y47" s="18"/>
      <c r="Z47" s="18"/>
      <c r="AA47" s="18"/>
      <c r="AB47" s="20" t="s">
        <v>53</v>
      </c>
      <c r="AC47" s="25" t="s">
        <v>15</v>
      </c>
      <c r="AD47" s="19">
        <v>2</v>
      </c>
      <c r="AE47" s="19">
        <v>1</v>
      </c>
      <c r="AF47" s="19">
        <v>1</v>
      </c>
      <c r="AG47" s="23">
        <f t="shared" si="0"/>
        <v>4</v>
      </c>
      <c r="AH47" s="14">
        <v>2020</v>
      </c>
    </row>
    <row r="48" spans="1:34" s="68" customFormat="1" ht="112.5">
      <c r="A48" s="6">
        <v>9</v>
      </c>
      <c r="B48" s="6">
        <v>3</v>
      </c>
      <c r="C48" s="6">
        <v>7</v>
      </c>
      <c r="D48" s="17">
        <v>0</v>
      </c>
      <c r="E48" s="17">
        <v>5</v>
      </c>
      <c r="F48" s="17">
        <v>0</v>
      </c>
      <c r="G48" s="17">
        <v>1</v>
      </c>
      <c r="H48" s="17">
        <v>0</v>
      </c>
      <c r="I48" s="6">
        <v>5</v>
      </c>
      <c r="J48" s="6">
        <v>2</v>
      </c>
      <c r="K48" s="6">
        <v>0</v>
      </c>
      <c r="L48" s="6">
        <v>1</v>
      </c>
      <c r="M48" s="6">
        <v>2</v>
      </c>
      <c r="N48" s="6">
        <v>0</v>
      </c>
      <c r="O48" s="6">
        <v>0</v>
      </c>
      <c r="P48" s="6">
        <v>2</v>
      </c>
      <c r="Q48" s="6" t="s">
        <v>90</v>
      </c>
      <c r="R48" s="6"/>
      <c r="S48" s="18"/>
      <c r="T48" s="18"/>
      <c r="U48" s="18"/>
      <c r="V48" s="18"/>
      <c r="W48" s="18"/>
      <c r="X48" s="18"/>
      <c r="Y48" s="18"/>
      <c r="Z48" s="18"/>
      <c r="AA48" s="18"/>
      <c r="AB48" s="20" t="s">
        <v>74</v>
      </c>
      <c r="AC48" s="18" t="s">
        <v>3</v>
      </c>
      <c r="AD48" s="23">
        <v>24.5</v>
      </c>
      <c r="AE48" s="23">
        <v>100</v>
      </c>
      <c r="AF48" s="23">
        <v>100</v>
      </c>
      <c r="AG48" s="23">
        <f t="shared" si="0"/>
        <v>224.5</v>
      </c>
      <c r="AH48" s="14">
        <v>2020</v>
      </c>
    </row>
    <row r="49" spans="1:34" s="68" customFormat="1" ht="37.5">
      <c r="A49" s="6"/>
      <c r="B49" s="6"/>
      <c r="C49" s="6"/>
      <c r="D49" s="17"/>
      <c r="E49" s="17"/>
      <c r="F49" s="17"/>
      <c r="G49" s="17"/>
      <c r="H49" s="17"/>
      <c r="I49" s="6"/>
      <c r="J49" s="6"/>
      <c r="K49" s="6"/>
      <c r="L49" s="6"/>
      <c r="M49" s="6"/>
      <c r="N49" s="6"/>
      <c r="O49" s="6"/>
      <c r="P49" s="6"/>
      <c r="Q49" s="6"/>
      <c r="R49" s="6"/>
      <c r="S49" s="18"/>
      <c r="T49" s="18"/>
      <c r="U49" s="18"/>
      <c r="V49" s="18"/>
      <c r="W49" s="18"/>
      <c r="X49" s="18"/>
      <c r="Y49" s="18"/>
      <c r="Z49" s="18"/>
      <c r="AA49" s="18"/>
      <c r="AB49" s="20" t="s">
        <v>32</v>
      </c>
      <c r="AC49" s="18" t="s">
        <v>15</v>
      </c>
      <c r="AD49" s="19">
        <v>2</v>
      </c>
      <c r="AE49" s="19">
        <v>1</v>
      </c>
      <c r="AF49" s="19">
        <v>1</v>
      </c>
      <c r="AG49" s="23">
        <f t="shared" si="0"/>
        <v>4</v>
      </c>
      <c r="AH49" s="14">
        <v>2020</v>
      </c>
    </row>
    <row r="50" spans="1:34" s="68" customFormat="1" ht="56.25">
      <c r="A50" s="6">
        <v>9</v>
      </c>
      <c r="B50" s="6">
        <v>3</v>
      </c>
      <c r="C50" s="6">
        <v>7</v>
      </c>
      <c r="D50" s="17">
        <v>0</v>
      </c>
      <c r="E50" s="17">
        <v>5</v>
      </c>
      <c r="F50" s="17">
        <v>0</v>
      </c>
      <c r="G50" s="17">
        <v>1</v>
      </c>
      <c r="H50" s="17">
        <v>0</v>
      </c>
      <c r="I50" s="6">
        <v>5</v>
      </c>
      <c r="J50" s="6">
        <v>2</v>
      </c>
      <c r="K50" s="6">
        <v>0</v>
      </c>
      <c r="L50" s="6">
        <v>1</v>
      </c>
      <c r="M50" s="6">
        <v>2</v>
      </c>
      <c r="N50" s="6">
        <v>0</v>
      </c>
      <c r="O50" s="6">
        <v>0</v>
      </c>
      <c r="P50" s="6">
        <v>3</v>
      </c>
      <c r="Q50" s="6" t="s">
        <v>90</v>
      </c>
      <c r="R50" s="6"/>
      <c r="S50" s="18"/>
      <c r="T50" s="18"/>
      <c r="U50" s="18"/>
      <c r="V50" s="18"/>
      <c r="W50" s="18"/>
      <c r="X50" s="18"/>
      <c r="Y50" s="18"/>
      <c r="Z50" s="18"/>
      <c r="AA50" s="18"/>
      <c r="AB50" s="20" t="s">
        <v>83</v>
      </c>
      <c r="AC50" s="25" t="s">
        <v>3</v>
      </c>
      <c r="AD50" s="23">
        <v>0</v>
      </c>
      <c r="AE50" s="23">
        <v>20</v>
      </c>
      <c r="AF50" s="23">
        <v>20</v>
      </c>
      <c r="AG50" s="23">
        <f t="shared" si="0"/>
        <v>40</v>
      </c>
      <c r="AH50" s="14">
        <v>2020</v>
      </c>
    </row>
    <row r="51" spans="1:34" s="68" customFormat="1" ht="40.5" customHeight="1">
      <c r="A51" s="6"/>
      <c r="B51" s="6"/>
      <c r="C51" s="6"/>
      <c r="D51" s="17"/>
      <c r="E51" s="17"/>
      <c r="F51" s="17"/>
      <c r="G51" s="17"/>
      <c r="H51" s="17"/>
      <c r="I51" s="6"/>
      <c r="J51" s="6"/>
      <c r="K51" s="6"/>
      <c r="L51" s="6"/>
      <c r="M51" s="6"/>
      <c r="N51" s="6"/>
      <c r="O51" s="6"/>
      <c r="P51" s="6"/>
      <c r="Q51" s="6"/>
      <c r="R51" s="6"/>
      <c r="S51" s="18"/>
      <c r="T51" s="18"/>
      <c r="U51" s="18"/>
      <c r="V51" s="18"/>
      <c r="W51" s="18"/>
      <c r="X51" s="18"/>
      <c r="Y51" s="18"/>
      <c r="Z51" s="18"/>
      <c r="AA51" s="18"/>
      <c r="AB51" s="20" t="s">
        <v>27</v>
      </c>
      <c r="AC51" s="18" t="s">
        <v>3</v>
      </c>
      <c r="AD51" s="23">
        <f>AD56+AD58+AD60</f>
        <v>5875.5</v>
      </c>
      <c r="AE51" s="23">
        <f>AE56+AE58+AE60</f>
        <v>3463.6000000000004</v>
      </c>
      <c r="AF51" s="23">
        <f>AF56+AF58+AF60</f>
        <v>0</v>
      </c>
      <c r="AG51" s="23">
        <f t="shared" si="0"/>
        <v>9339.1</v>
      </c>
      <c r="AH51" s="14">
        <v>2020</v>
      </c>
    </row>
    <row r="52" spans="1:34" s="68" customFormat="1" ht="40.5" customHeight="1">
      <c r="A52" s="6"/>
      <c r="B52" s="6"/>
      <c r="C52" s="6"/>
      <c r="D52" s="17"/>
      <c r="E52" s="17"/>
      <c r="F52" s="17"/>
      <c r="G52" s="17"/>
      <c r="H52" s="17"/>
      <c r="I52" s="6"/>
      <c r="J52" s="6"/>
      <c r="K52" s="6"/>
      <c r="L52" s="6"/>
      <c r="M52" s="6"/>
      <c r="N52" s="6"/>
      <c r="O52" s="6"/>
      <c r="P52" s="6"/>
      <c r="Q52" s="6"/>
      <c r="R52" s="6"/>
      <c r="S52" s="18"/>
      <c r="T52" s="18"/>
      <c r="U52" s="18"/>
      <c r="V52" s="18"/>
      <c r="W52" s="18"/>
      <c r="X52" s="18"/>
      <c r="Y52" s="18"/>
      <c r="Z52" s="18"/>
      <c r="AA52" s="18"/>
      <c r="AB52" s="12" t="s">
        <v>75</v>
      </c>
      <c r="AC52" s="25" t="s">
        <v>15</v>
      </c>
      <c r="AD52" s="19">
        <v>9</v>
      </c>
      <c r="AE52" s="19">
        <v>3</v>
      </c>
      <c r="AF52" s="19">
        <v>0</v>
      </c>
      <c r="AG52" s="23">
        <f t="shared" si="0"/>
        <v>12</v>
      </c>
      <c r="AH52" s="14">
        <v>2020</v>
      </c>
    </row>
    <row r="53" spans="1:34" s="68" customFormat="1" ht="79.5" customHeight="1">
      <c r="A53" s="6"/>
      <c r="B53" s="6"/>
      <c r="C53" s="6"/>
      <c r="D53" s="17"/>
      <c r="E53" s="17"/>
      <c r="F53" s="17"/>
      <c r="G53" s="17"/>
      <c r="H53" s="17"/>
      <c r="I53" s="6"/>
      <c r="J53" s="6"/>
      <c r="K53" s="6"/>
      <c r="L53" s="6"/>
      <c r="M53" s="6"/>
      <c r="N53" s="6"/>
      <c r="O53" s="6"/>
      <c r="P53" s="6"/>
      <c r="Q53" s="6"/>
      <c r="R53" s="6"/>
      <c r="S53" s="18"/>
      <c r="T53" s="18"/>
      <c r="U53" s="18"/>
      <c r="V53" s="18"/>
      <c r="W53" s="18"/>
      <c r="X53" s="18"/>
      <c r="Y53" s="18"/>
      <c r="Z53" s="18"/>
      <c r="AA53" s="18"/>
      <c r="AB53" s="20" t="s">
        <v>33</v>
      </c>
      <c r="AC53" s="18" t="s">
        <v>15</v>
      </c>
      <c r="AD53" s="19">
        <v>3</v>
      </c>
      <c r="AE53" s="19">
        <v>0</v>
      </c>
      <c r="AF53" s="19">
        <v>0</v>
      </c>
      <c r="AG53" s="23">
        <f t="shared" si="0"/>
        <v>3</v>
      </c>
      <c r="AH53" s="14">
        <v>2020</v>
      </c>
    </row>
    <row r="54" spans="1:34" s="68" customFormat="1" ht="42" customHeight="1">
      <c r="A54" s="6"/>
      <c r="B54" s="6"/>
      <c r="C54" s="6"/>
      <c r="D54" s="17"/>
      <c r="E54" s="17"/>
      <c r="F54" s="17"/>
      <c r="G54" s="17"/>
      <c r="H54" s="17"/>
      <c r="I54" s="6"/>
      <c r="J54" s="6"/>
      <c r="K54" s="6"/>
      <c r="L54" s="6"/>
      <c r="M54" s="6"/>
      <c r="N54" s="6"/>
      <c r="O54" s="6"/>
      <c r="P54" s="6"/>
      <c r="Q54" s="6"/>
      <c r="R54" s="6"/>
      <c r="S54" s="18"/>
      <c r="T54" s="18"/>
      <c r="U54" s="18"/>
      <c r="V54" s="18"/>
      <c r="W54" s="18"/>
      <c r="X54" s="18"/>
      <c r="Y54" s="18"/>
      <c r="Z54" s="18"/>
      <c r="AA54" s="18"/>
      <c r="AB54" s="71" t="s">
        <v>84</v>
      </c>
      <c r="AC54" s="18" t="s">
        <v>65</v>
      </c>
      <c r="AD54" s="70">
        <v>1</v>
      </c>
      <c r="AE54" s="70">
        <v>1</v>
      </c>
      <c r="AF54" s="70">
        <v>1</v>
      </c>
      <c r="AG54" s="23">
        <v>1</v>
      </c>
      <c r="AH54" s="14">
        <v>2020</v>
      </c>
    </row>
    <row r="55" spans="1:34" s="68" customFormat="1" ht="37.5">
      <c r="A55" s="6"/>
      <c r="B55" s="6"/>
      <c r="C55" s="6"/>
      <c r="D55" s="17"/>
      <c r="E55" s="17"/>
      <c r="F55" s="17"/>
      <c r="G55" s="17"/>
      <c r="H55" s="17"/>
      <c r="I55" s="6"/>
      <c r="J55" s="6"/>
      <c r="K55" s="6"/>
      <c r="L55" s="6"/>
      <c r="M55" s="6"/>
      <c r="N55" s="6"/>
      <c r="O55" s="6"/>
      <c r="P55" s="6"/>
      <c r="Q55" s="6"/>
      <c r="R55" s="6"/>
      <c r="S55" s="18"/>
      <c r="T55" s="18"/>
      <c r="U55" s="18"/>
      <c r="V55" s="18"/>
      <c r="W55" s="18"/>
      <c r="X55" s="18"/>
      <c r="Y55" s="18"/>
      <c r="Z55" s="18"/>
      <c r="AA55" s="18"/>
      <c r="AB55" s="20" t="s">
        <v>34</v>
      </c>
      <c r="AC55" s="18" t="s">
        <v>15</v>
      </c>
      <c r="AD55" s="19">
        <v>2</v>
      </c>
      <c r="AE55" s="19">
        <v>1</v>
      </c>
      <c r="AF55" s="19">
        <v>1</v>
      </c>
      <c r="AG55" s="23">
        <f t="shared" si="0"/>
        <v>4</v>
      </c>
      <c r="AH55" s="14">
        <v>2020</v>
      </c>
    </row>
    <row r="56" spans="1:34" s="68" customFormat="1" ht="56.25">
      <c r="A56" s="6">
        <v>9</v>
      </c>
      <c r="B56" s="6">
        <v>3</v>
      </c>
      <c r="C56" s="6">
        <v>7</v>
      </c>
      <c r="D56" s="17">
        <v>0</v>
      </c>
      <c r="E56" s="17">
        <v>5</v>
      </c>
      <c r="F56" s="17">
        <v>0</v>
      </c>
      <c r="G56" s="17">
        <v>1</v>
      </c>
      <c r="H56" s="17">
        <v>0</v>
      </c>
      <c r="I56" s="6">
        <v>5</v>
      </c>
      <c r="J56" s="6">
        <v>2</v>
      </c>
      <c r="K56" s="6">
        <v>0</v>
      </c>
      <c r="L56" s="6">
        <v>2</v>
      </c>
      <c r="M56" s="6">
        <v>2</v>
      </c>
      <c r="N56" s="6">
        <v>0</v>
      </c>
      <c r="O56" s="6">
        <v>0</v>
      </c>
      <c r="P56" s="6">
        <v>2</v>
      </c>
      <c r="Q56" s="6" t="s">
        <v>90</v>
      </c>
      <c r="R56" s="6"/>
      <c r="S56" s="18"/>
      <c r="T56" s="18"/>
      <c r="U56" s="18"/>
      <c r="V56" s="18"/>
      <c r="W56" s="18"/>
      <c r="X56" s="18"/>
      <c r="Y56" s="18"/>
      <c r="Z56" s="18"/>
      <c r="AA56" s="18"/>
      <c r="AB56" s="71" t="s">
        <v>86</v>
      </c>
      <c r="AC56" s="18" t="s">
        <v>3</v>
      </c>
      <c r="AD56" s="19">
        <v>0</v>
      </c>
      <c r="AE56" s="92">
        <v>2597.8</v>
      </c>
      <c r="AF56" s="19">
        <v>0</v>
      </c>
      <c r="AG56" s="23">
        <f t="shared" si="0"/>
        <v>2597.8</v>
      </c>
      <c r="AH56" s="14">
        <v>2020</v>
      </c>
    </row>
    <row r="57" spans="1:34" s="68" customFormat="1" ht="18.75">
      <c r="A57" s="6"/>
      <c r="B57" s="6"/>
      <c r="C57" s="6"/>
      <c r="D57" s="17"/>
      <c r="E57" s="17"/>
      <c r="F57" s="17"/>
      <c r="G57" s="17"/>
      <c r="H57" s="17"/>
      <c r="I57" s="6"/>
      <c r="J57" s="6"/>
      <c r="K57" s="6"/>
      <c r="L57" s="6"/>
      <c r="M57" s="6"/>
      <c r="N57" s="6"/>
      <c r="O57" s="6"/>
      <c r="P57" s="6"/>
      <c r="Q57" s="6"/>
      <c r="R57" s="6"/>
      <c r="S57" s="18"/>
      <c r="T57" s="18"/>
      <c r="U57" s="18"/>
      <c r="V57" s="18"/>
      <c r="W57" s="18"/>
      <c r="X57" s="18"/>
      <c r="Y57" s="18"/>
      <c r="Z57" s="18"/>
      <c r="AA57" s="18"/>
      <c r="AB57" s="20" t="s">
        <v>76</v>
      </c>
      <c r="AC57" s="18" t="s">
        <v>15</v>
      </c>
      <c r="AD57" s="19">
        <v>0</v>
      </c>
      <c r="AE57" s="19">
        <v>3</v>
      </c>
      <c r="AF57" s="19">
        <v>0</v>
      </c>
      <c r="AG57" s="23">
        <f t="shared" si="0"/>
        <v>3</v>
      </c>
      <c r="AH57" s="14">
        <v>2020</v>
      </c>
    </row>
    <row r="58" spans="1:34" s="68" customFormat="1" ht="56.25">
      <c r="A58" s="6">
        <v>9</v>
      </c>
      <c r="B58" s="6">
        <v>3</v>
      </c>
      <c r="C58" s="6">
        <v>7</v>
      </c>
      <c r="D58" s="17">
        <v>0</v>
      </c>
      <c r="E58" s="17">
        <v>5</v>
      </c>
      <c r="F58" s="17">
        <v>0</v>
      </c>
      <c r="G58" s="17">
        <v>1</v>
      </c>
      <c r="H58" s="17">
        <v>0</v>
      </c>
      <c r="I58" s="6">
        <v>5</v>
      </c>
      <c r="J58" s="6">
        <v>2</v>
      </c>
      <c r="K58" s="6">
        <v>0</v>
      </c>
      <c r="L58" s="6">
        <v>2</v>
      </c>
      <c r="M58" s="6">
        <v>2</v>
      </c>
      <c r="N58" s="6">
        <v>0</v>
      </c>
      <c r="O58" s="6">
        <v>0</v>
      </c>
      <c r="P58" s="6">
        <v>3</v>
      </c>
      <c r="Q58" s="6" t="s">
        <v>90</v>
      </c>
      <c r="R58" s="6"/>
      <c r="S58" s="18"/>
      <c r="T58" s="18"/>
      <c r="U58" s="18"/>
      <c r="V58" s="18"/>
      <c r="W58" s="18"/>
      <c r="X58" s="18"/>
      <c r="Y58" s="18"/>
      <c r="Z58" s="18"/>
      <c r="AA58" s="18"/>
      <c r="AB58" s="71" t="s">
        <v>85</v>
      </c>
      <c r="AC58" s="18" t="s">
        <v>3</v>
      </c>
      <c r="AD58" s="92">
        <v>5875.5</v>
      </c>
      <c r="AE58" s="19">
        <v>0</v>
      </c>
      <c r="AF58" s="19">
        <v>0</v>
      </c>
      <c r="AG58" s="23">
        <f t="shared" si="0"/>
        <v>5875.5</v>
      </c>
      <c r="AH58" s="14">
        <v>2020</v>
      </c>
    </row>
    <row r="59" spans="1:34" s="68" customFormat="1" ht="18.75">
      <c r="A59" s="6"/>
      <c r="B59" s="6"/>
      <c r="C59" s="6"/>
      <c r="D59" s="17"/>
      <c r="E59" s="17"/>
      <c r="F59" s="17"/>
      <c r="G59" s="17"/>
      <c r="H59" s="17"/>
      <c r="I59" s="6"/>
      <c r="J59" s="6"/>
      <c r="K59" s="6"/>
      <c r="L59" s="6"/>
      <c r="M59" s="6"/>
      <c r="N59" s="6"/>
      <c r="O59" s="6"/>
      <c r="P59" s="6"/>
      <c r="Q59" s="6"/>
      <c r="R59" s="6"/>
      <c r="S59" s="18"/>
      <c r="T59" s="18"/>
      <c r="U59" s="18"/>
      <c r="V59" s="18"/>
      <c r="W59" s="18"/>
      <c r="X59" s="18"/>
      <c r="Y59" s="18"/>
      <c r="Z59" s="18"/>
      <c r="AA59" s="18"/>
      <c r="AB59" s="20" t="s">
        <v>76</v>
      </c>
      <c r="AC59" s="18" t="s">
        <v>15</v>
      </c>
      <c r="AD59" s="19">
        <v>3</v>
      </c>
      <c r="AE59" s="19">
        <v>0</v>
      </c>
      <c r="AF59" s="19">
        <v>0</v>
      </c>
      <c r="AG59" s="23">
        <f t="shared" si="0"/>
        <v>3</v>
      </c>
      <c r="AH59" s="14">
        <v>2020</v>
      </c>
    </row>
    <row r="60" spans="1:34" s="68" customFormat="1" ht="37.5">
      <c r="A60" s="6">
        <v>9</v>
      </c>
      <c r="B60" s="6">
        <v>3</v>
      </c>
      <c r="C60" s="6">
        <v>7</v>
      </c>
      <c r="D60" s="17">
        <v>0</v>
      </c>
      <c r="E60" s="17">
        <v>5</v>
      </c>
      <c r="F60" s="17">
        <v>0</v>
      </c>
      <c r="G60" s="17">
        <v>1</v>
      </c>
      <c r="H60" s="17">
        <v>0</v>
      </c>
      <c r="I60" s="6">
        <v>5</v>
      </c>
      <c r="J60" s="6">
        <v>2</v>
      </c>
      <c r="K60" s="6">
        <v>0</v>
      </c>
      <c r="L60" s="6">
        <v>2</v>
      </c>
      <c r="M60" s="6">
        <v>2</v>
      </c>
      <c r="N60" s="6">
        <v>0</v>
      </c>
      <c r="O60" s="6">
        <v>0</v>
      </c>
      <c r="P60" s="6">
        <v>4</v>
      </c>
      <c r="Q60" s="6" t="s">
        <v>90</v>
      </c>
      <c r="R60" s="6"/>
      <c r="S60" s="18"/>
      <c r="T60" s="18"/>
      <c r="U60" s="18"/>
      <c r="V60" s="18"/>
      <c r="W60" s="18"/>
      <c r="X60" s="18"/>
      <c r="Y60" s="18"/>
      <c r="Z60" s="18"/>
      <c r="AA60" s="18"/>
      <c r="AB60" s="71" t="s">
        <v>87</v>
      </c>
      <c r="AC60" s="18" t="s">
        <v>3</v>
      </c>
      <c r="AD60" s="19">
        <v>0</v>
      </c>
      <c r="AE60" s="92">
        <v>865.8</v>
      </c>
      <c r="AF60" s="19">
        <v>0</v>
      </c>
      <c r="AG60" s="23">
        <f t="shared" si="0"/>
        <v>865.8</v>
      </c>
      <c r="AH60" s="14">
        <v>2020</v>
      </c>
    </row>
    <row r="61" spans="1:34" s="68" customFormat="1" ht="18.75">
      <c r="A61" s="6"/>
      <c r="B61" s="6"/>
      <c r="C61" s="6"/>
      <c r="D61" s="17"/>
      <c r="E61" s="17"/>
      <c r="F61" s="17"/>
      <c r="G61" s="17"/>
      <c r="H61" s="17"/>
      <c r="I61" s="6"/>
      <c r="J61" s="6"/>
      <c r="K61" s="6"/>
      <c r="L61" s="6"/>
      <c r="M61" s="6"/>
      <c r="N61" s="6"/>
      <c r="O61" s="6"/>
      <c r="P61" s="6"/>
      <c r="Q61" s="6"/>
      <c r="R61" s="6"/>
      <c r="S61" s="18"/>
      <c r="T61" s="18"/>
      <c r="U61" s="18"/>
      <c r="V61" s="18"/>
      <c r="W61" s="18"/>
      <c r="X61" s="18"/>
      <c r="Y61" s="18"/>
      <c r="Z61" s="18"/>
      <c r="AA61" s="18"/>
      <c r="AB61" s="20" t="s">
        <v>77</v>
      </c>
      <c r="AC61" s="18" t="s">
        <v>15</v>
      </c>
      <c r="AD61" s="19">
        <v>0</v>
      </c>
      <c r="AE61" s="19">
        <v>2</v>
      </c>
      <c r="AF61" s="19">
        <v>0</v>
      </c>
      <c r="AG61" s="23">
        <f t="shared" si="0"/>
        <v>2</v>
      </c>
      <c r="AH61" s="14">
        <v>2020</v>
      </c>
    </row>
    <row r="62" spans="1:34" s="68" customFormat="1" ht="39" customHeight="1">
      <c r="A62" s="88"/>
      <c r="B62" s="88"/>
      <c r="C62" s="88"/>
      <c r="D62" s="89"/>
      <c r="E62" s="89"/>
      <c r="F62" s="89"/>
      <c r="G62" s="89"/>
      <c r="H62" s="89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79"/>
      <c r="T62" s="79"/>
      <c r="U62" s="79"/>
      <c r="V62" s="79"/>
      <c r="W62" s="79"/>
      <c r="X62" s="79"/>
      <c r="Y62" s="79"/>
      <c r="Z62" s="79"/>
      <c r="AA62" s="79"/>
      <c r="AB62" s="90" t="s">
        <v>42</v>
      </c>
      <c r="AC62" s="79" t="s">
        <v>3</v>
      </c>
      <c r="AD62" s="80">
        <f>AD63+AD69</f>
        <v>1569.1</v>
      </c>
      <c r="AE62" s="80">
        <f>AE63+AE69</f>
        <v>2267.4</v>
      </c>
      <c r="AF62" s="80">
        <f>AF63+AF69</f>
        <v>3435.7</v>
      </c>
      <c r="AG62" s="80">
        <f t="shared" si="0"/>
        <v>7272.200000000001</v>
      </c>
      <c r="AH62" s="87">
        <v>2020</v>
      </c>
    </row>
    <row r="63" spans="1:34" s="68" customFormat="1" ht="56.25">
      <c r="A63" s="6"/>
      <c r="B63" s="6"/>
      <c r="C63" s="6"/>
      <c r="D63" s="17"/>
      <c r="E63" s="17"/>
      <c r="F63" s="17"/>
      <c r="G63" s="17"/>
      <c r="H63" s="17"/>
      <c r="I63" s="6"/>
      <c r="J63" s="6"/>
      <c r="K63" s="6"/>
      <c r="L63" s="6"/>
      <c r="M63" s="6"/>
      <c r="N63" s="6"/>
      <c r="O63" s="6"/>
      <c r="P63" s="6"/>
      <c r="Q63" s="6"/>
      <c r="R63" s="6"/>
      <c r="S63" s="18"/>
      <c r="T63" s="18"/>
      <c r="U63" s="18"/>
      <c r="V63" s="18"/>
      <c r="W63" s="18"/>
      <c r="X63" s="18"/>
      <c r="Y63" s="18"/>
      <c r="Z63" s="18"/>
      <c r="AA63" s="18"/>
      <c r="AB63" s="20" t="s">
        <v>88</v>
      </c>
      <c r="AC63" s="18" t="s">
        <v>3</v>
      </c>
      <c r="AD63" s="23">
        <f>AD65</f>
        <v>1569.1</v>
      </c>
      <c r="AE63" s="23">
        <f>AE65</f>
        <v>1602.4</v>
      </c>
      <c r="AF63" s="23">
        <f>AF65</f>
        <v>1635.7</v>
      </c>
      <c r="AG63" s="23">
        <f t="shared" si="0"/>
        <v>4807.200000000001</v>
      </c>
      <c r="AH63" s="14">
        <v>2020</v>
      </c>
    </row>
    <row r="64" spans="1:34" s="68" customFormat="1" ht="56.25">
      <c r="A64" s="6"/>
      <c r="B64" s="6"/>
      <c r="C64" s="6"/>
      <c r="D64" s="17"/>
      <c r="E64" s="17"/>
      <c r="F64" s="17"/>
      <c r="G64" s="17"/>
      <c r="H64" s="17"/>
      <c r="I64" s="6"/>
      <c r="J64" s="6"/>
      <c r="K64" s="6"/>
      <c r="L64" s="6"/>
      <c r="M64" s="6"/>
      <c r="N64" s="6"/>
      <c r="O64" s="6"/>
      <c r="P64" s="6"/>
      <c r="Q64" s="6"/>
      <c r="R64" s="6"/>
      <c r="S64" s="18"/>
      <c r="T64" s="18"/>
      <c r="U64" s="18"/>
      <c r="V64" s="18"/>
      <c r="W64" s="18"/>
      <c r="X64" s="18"/>
      <c r="Y64" s="18"/>
      <c r="Z64" s="18"/>
      <c r="AA64" s="18"/>
      <c r="AB64" s="12" t="s">
        <v>43</v>
      </c>
      <c r="AC64" s="18" t="s">
        <v>15</v>
      </c>
      <c r="AD64" s="19"/>
      <c r="AE64" s="19"/>
      <c r="AF64" s="19"/>
      <c r="AG64" s="23">
        <f t="shared" si="0"/>
        <v>0</v>
      </c>
      <c r="AH64" s="14">
        <v>2020</v>
      </c>
    </row>
    <row r="65" spans="1:34" s="68" customFormat="1" ht="75">
      <c r="A65" s="6">
        <v>9</v>
      </c>
      <c r="B65" s="6">
        <v>3</v>
      </c>
      <c r="C65" s="6">
        <v>7</v>
      </c>
      <c r="D65" s="17">
        <v>0</v>
      </c>
      <c r="E65" s="17">
        <v>5</v>
      </c>
      <c r="F65" s="17">
        <v>0</v>
      </c>
      <c r="G65" s="17">
        <v>1</v>
      </c>
      <c r="H65" s="17">
        <v>0</v>
      </c>
      <c r="I65" s="6">
        <v>5</v>
      </c>
      <c r="J65" s="6">
        <v>3</v>
      </c>
      <c r="K65" s="6">
        <v>0</v>
      </c>
      <c r="L65" s="6">
        <v>1</v>
      </c>
      <c r="M65" s="6">
        <v>2</v>
      </c>
      <c r="N65" s="6">
        <v>0</v>
      </c>
      <c r="O65" s="6">
        <v>0</v>
      </c>
      <c r="P65" s="6">
        <v>1</v>
      </c>
      <c r="Q65" s="6" t="s">
        <v>90</v>
      </c>
      <c r="R65" s="6"/>
      <c r="S65" s="18"/>
      <c r="T65" s="18"/>
      <c r="U65" s="18"/>
      <c r="V65" s="18"/>
      <c r="W65" s="18"/>
      <c r="X65" s="18"/>
      <c r="Y65" s="18"/>
      <c r="Z65" s="18"/>
      <c r="AA65" s="18"/>
      <c r="AB65" s="20" t="s">
        <v>44</v>
      </c>
      <c r="AC65" s="18" t="s">
        <v>3</v>
      </c>
      <c r="AD65" s="23">
        <v>1569.1</v>
      </c>
      <c r="AE65" s="23">
        <v>1602.4</v>
      </c>
      <c r="AF65" s="23">
        <v>1635.7</v>
      </c>
      <c r="AG65" s="23">
        <f t="shared" si="0"/>
        <v>4807.200000000001</v>
      </c>
      <c r="AH65" s="14">
        <v>2020</v>
      </c>
    </row>
    <row r="66" spans="1:34" s="68" customFormat="1" ht="37.5">
      <c r="A66" s="6"/>
      <c r="B66" s="6"/>
      <c r="C66" s="6"/>
      <c r="D66" s="17"/>
      <c r="E66" s="17"/>
      <c r="F66" s="17"/>
      <c r="G66" s="17"/>
      <c r="H66" s="17"/>
      <c r="I66" s="6"/>
      <c r="J66" s="6"/>
      <c r="K66" s="6"/>
      <c r="L66" s="6"/>
      <c r="M66" s="6"/>
      <c r="N66" s="6"/>
      <c r="O66" s="6"/>
      <c r="P66" s="6"/>
      <c r="Q66" s="6"/>
      <c r="R66" s="6"/>
      <c r="S66" s="18"/>
      <c r="T66" s="18"/>
      <c r="U66" s="18"/>
      <c r="V66" s="18"/>
      <c r="W66" s="18"/>
      <c r="X66" s="18"/>
      <c r="Y66" s="18"/>
      <c r="Z66" s="18"/>
      <c r="AA66" s="18"/>
      <c r="AB66" s="20" t="s">
        <v>79</v>
      </c>
      <c r="AC66" s="18" t="s">
        <v>78</v>
      </c>
      <c r="AD66" s="19"/>
      <c r="AE66" s="19"/>
      <c r="AF66" s="19"/>
      <c r="AG66" s="23">
        <f t="shared" si="0"/>
        <v>0</v>
      </c>
      <c r="AH66" s="14">
        <v>2020</v>
      </c>
    </row>
    <row r="67" spans="1:34" s="68" customFormat="1" ht="56.25">
      <c r="A67" s="6"/>
      <c r="B67" s="6"/>
      <c r="C67" s="6"/>
      <c r="D67" s="17"/>
      <c r="E67" s="17"/>
      <c r="F67" s="17"/>
      <c r="G67" s="17"/>
      <c r="H67" s="17"/>
      <c r="I67" s="6"/>
      <c r="J67" s="6"/>
      <c r="K67" s="6"/>
      <c r="L67" s="6"/>
      <c r="M67" s="6"/>
      <c r="N67" s="6"/>
      <c r="O67" s="6"/>
      <c r="P67" s="6"/>
      <c r="Q67" s="6"/>
      <c r="R67" s="6"/>
      <c r="S67" s="18"/>
      <c r="T67" s="18"/>
      <c r="U67" s="18"/>
      <c r="V67" s="18"/>
      <c r="W67" s="18"/>
      <c r="X67" s="18"/>
      <c r="Y67" s="18"/>
      <c r="Z67" s="18"/>
      <c r="AA67" s="18"/>
      <c r="AB67" s="20" t="s">
        <v>54</v>
      </c>
      <c r="AC67" s="18" t="s">
        <v>65</v>
      </c>
      <c r="AD67" s="67">
        <v>1</v>
      </c>
      <c r="AE67" s="67">
        <v>1</v>
      </c>
      <c r="AF67" s="67">
        <v>1</v>
      </c>
      <c r="AG67" s="23">
        <v>1</v>
      </c>
      <c r="AH67" s="14">
        <v>2020</v>
      </c>
    </row>
    <row r="68" spans="1:34" s="68" customFormat="1" ht="37.5">
      <c r="A68" s="6"/>
      <c r="B68" s="6"/>
      <c r="C68" s="6"/>
      <c r="D68" s="17"/>
      <c r="E68" s="17"/>
      <c r="F68" s="17"/>
      <c r="G68" s="17"/>
      <c r="H68" s="17"/>
      <c r="I68" s="6"/>
      <c r="J68" s="6"/>
      <c r="K68" s="6"/>
      <c r="L68" s="6"/>
      <c r="M68" s="6"/>
      <c r="N68" s="6"/>
      <c r="O68" s="6"/>
      <c r="P68" s="6"/>
      <c r="Q68" s="6"/>
      <c r="R68" s="6"/>
      <c r="S68" s="18"/>
      <c r="T68" s="18"/>
      <c r="U68" s="18"/>
      <c r="V68" s="18"/>
      <c r="W68" s="18"/>
      <c r="X68" s="18"/>
      <c r="Y68" s="18"/>
      <c r="Z68" s="18"/>
      <c r="AA68" s="18"/>
      <c r="AB68" s="20" t="s">
        <v>48</v>
      </c>
      <c r="AC68" s="18" t="s">
        <v>15</v>
      </c>
      <c r="AD68" s="19"/>
      <c r="AE68" s="19"/>
      <c r="AF68" s="19"/>
      <c r="AG68" s="23">
        <f t="shared" si="0"/>
        <v>0</v>
      </c>
      <c r="AH68" s="14">
        <v>2020</v>
      </c>
    </row>
    <row r="69" spans="1:34" s="68" customFormat="1" ht="59.25" customHeight="1">
      <c r="A69" s="6"/>
      <c r="B69" s="6"/>
      <c r="C69" s="6"/>
      <c r="D69" s="17"/>
      <c r="E69" s="17"/>
      <c r="F69" s="17"/>
      <c r="G69" s="17"/>
      <c r="H69" s="17"/>
      <c r="I69" s="6"/>
      <c r="J69" s="6"/>
      <c r="K69" s="6"/>
      <c r="L69" s="6"/>
      <c r="M69" s="6"/>
      <c r="N69" s="6"/>
      <c r="O69" s="6"/>
      <c r="P69" s="6"/>
      <c r="Q69" s="6"/>
      <c r="R69" s="6"/>
      <c r="S69" s="18"/>
      <c r="T69" s="18"/>
      <c r="U69" s="18"/>
      <c r="V69" s="18"/>
      <c r="W69" s="18"/>
      <c r="X69" s="18"/>
      <c r="Y69" s="18"/>
      <c r="Z69" s="18"/>
      <c r="AA69" s="18"/>
      <c r="AB69" s="20" t="s">
        <v>89</v>
      </c>
      <c r="AC69" s="18" t="s">
        <v>3</v>
      </c>
      <c r="AD69" s="23">
        <f>AD71</f>
        <v>0</v>
      </c>
      <c r="AE69" s="23">
        <f>AE71</f>
        <v>665</v>
      </c>
      <c r="AF69" s="23">
        <f>AF71</f>
        <v>1800</v>
      </c>
      <c r="AG69" s="23">
        <f t="shared" si="0"/>
        <v>2465</v>
      </c>
      <c r="AH69" s="14">
        <v>2020</v>
      </c>
    </row>
    <row r="70" spans="1:34" s="68" customFormat="1" ht="57.75" customHeight="1">
      <c r="A70" s="6"/>
      <c r="B70" s="6"/>
      <c r="C70" s="6"/>
      <c r="D70" s="17"/>
      <c r="E70" s="17"/>
      <c r="F70" s="17"/>
      <c r="G70" s="17"/>
      <c r="H70" s="17"/>
      <c r="I70" s="6"/>
      <c r="J70" s="6"/>
      <c r="K70" s="6"/>
      <c r="L70" s="6"/>
      <c r="M70" s="6"/>
      <c r="N70" s="6"/>
      <c r="O70" s="6"/>
      <c r="P70" s="6"/>
      <c r="Q70" s="6"/>
      <c r="R70" s="6"/>
      <c r="S70" s="18"/>
      <c r="T70" s="18"/>
      <c r="U70" s="18"/>
      <c r="V70" s="18"/>
      <c r="W70" s="18"/>
      <c r="X70" s="18"/>
      <c r="Y70" s="18"/>
      <c r="Z70" s="18"/>
      <c r="AA70" s="18"/>
      <c r="AB70" s="12" t="s">
        <v>31</v>
      </c>
      <c r="AC70" s="18" t="s">
        <v>15</v>
      </c>
      <c r="AD70" s="19">
        <v>0</v>
      </c>
      <c r="AE70" s="19">
        <v>1</v>
      </c>
      <c r="AF70" s="19">
        <v>2</v>
      </c>
      <c r="AG70" s="23">
        <f t="shared" si="0"/>
        <v>3</v>
      </c>
      <c r="AH70" s="14">
        <v>2020</v>
      </c>
    </row>
    <row r="71" spans="1:34" s="68" customFormat="1" ht="59.25" customHeight="1">
      <c r="A71" s="6">
        <v>9</v>
      </c>
      <c r="B71" s="6">
        <v>3</v>
      </c>
      <c r="C71" s="6">
        <v>7</v>
      </c>
      <c r="D71" s="17">
        <v>0</v>
      </c>
      <c r="E71" s="17">
        <v>5</v>
      </c>
      <c r="F71" s="17">
        <v>0</v>
      </c>
      <c r="G71" s="17">
        <v>1</v>
      </c>
      <c r="H71" s="17">
        <v>0</v>
      </c>
      <c r="I71" s="6">
        <v>5</v>
      </c>
      <c r="J71" s="6">
        <v>3</v>
      </c>
      <c r="K71" s="6">
        <v>0</v>
      </c>
      <c r="L71" s="6">
        <v>2</v>
      </c>
      <c r="M71" s="6">
        <v>2</v>
      </c>
      <c r="N71" s="6">
        <v>0</v>
      </c>
      <c r="O71" s="6">
        <v>0</v>
      </c>
      <c r="P71" s="6">
        <v>1</v>
      </c>
      <c r="Q71" s="6" t="s">
        <v>90</v>
      </c>
      <c r="R71" s="6"/>
      <c r="S71" s="18"/>
      <c r="T71" s="18"/>
      <c r="U71" s="18"/>
      <c r="V71" s="18"/>
      <c r="W71" s="18"/>
      <c r="X71" s="18"/>
      <c r="Y71" s="18"/>
      <c r="Z71" s="18"/>
      <c r="AA71" s="18"/>
      <c r="AB71" s="20" t="s">
        <v>80</v>
      </c>
      <c r="AC71" s="18" t="s">
        <v>3</v>
      </c>
      <c r="AD71" s="23">
        <v>0</v>
      </c>
      <c r="AE71" s="23">
        <v>665</v>
      </c>
      <c r="AF71" s="23">
        <v>1800</v>
      </c>
      <c r="AG71" s="23">
        <f t="shared" si="0"/>
        <v>2465</v>
      </c>
      <c r="AH71" s="14">
        <v>2020</v>
      </c>
    </row>
    <row r="72" spans="1:34" s="68" customFormat="1" ht="56.25">
      <c r="A72" s="6"/>
      <c r="B72" s="6"/>
      <c r="C72" s="6"/>
      <c r="D72" s="17"/>
      <c r="E72" s="17"/>
      <c r="F72" s="17"/>
      <c r="G72" s="17"/>
      <c r="H72" s="17"/>
      <c r="I72" s="6"/>
      <c r="J72" s="6"/>
      <c r="K72" s="6"/>
      <c r="L72" s="6"/>
      <c r="M72" s="6"/>
      <c r="N72" s="6"/>
      <c r="O72" s="6"/>
      <c r="P72" s="6"/>
      <c r="Q72" s="6"/>
      <c r="R72" s="6"/>
      <c r="S72" s="18"/>
      <c r="T72" s="18"/>
      <c r="U72" s="18"/>
      <c r="V72" s="18"/>
      <c r="W72" s="18"/>
      <c r="X72" s="18"/>
      <c r="Y72" s="18"/>
      <c r="Z72" s="18"/>
      <c r="AA72" s="18"/>
      <c r="AB72" s="20" t="s">
        <v>68</v>
      </c>
      <c r="AC72" s="18" t="s">
        <v>15</v>
      </c>
      <c r="AD72" s="19">
        <v>0</v>
      </c>
      <c r="AE72" s="19">
        <v>1</v>
      </c>
      <c r="AF72" s="19">
        <v>2</v>
      </c>
      <c r="AG72" s="23">
        <f t="shared" si="0"/>
        <v>3</v>
      </c>
      <c r="AH72" s="14">
        <v>2020</v>
      </c>
    </row>
    <row r="73" spans="1:34" s="68" customFormat="1" ht="80.25" customHeight="1">
      <c r="A73" s="6"/>
      <c r="B73" s="6"/>
      <c r="C73" s="6"/>
      <c r="D73" s="17"/>
      <c r="E73" s="17"/>
      <c r="F73" s="17"/>
      <c r="G73" s="17"/>
      <c r="H73" s="17"/>
      <c r="I73" s="6"/>
      <c r="J73" s="6"/>
      <c r="K73" s="6"/>
      <c r="L73" s="6"/>
      <c r="M73" s="6"/>
      <c r="N73" s="6"/>
      <c r="O73" s="6"/>
      <c r="P73" s="6"/>
      <c r="Q73" s="6"/>
      <c r="R73" s="6"/>
      <c r="S73" s="18"/>
      <c r="T73" s="18"/>
      <c r="U73" s="18"/>
      <c r="V73" s="18"/>
      <c r="W73" s="18"/>
      <c r="X73" s="18"/>
      <c r="Y73" s="18"/>
      <c r="Z73" s="18"/>
      <c r="AA73" s="18"/>
      <c r="AB73" s="20" t="s">
        <v>55</v>
      </c>
      <c r="AC73" s="18" t="s">
        <v>65</v>
      </c>
      <c r="AD73" s="67">
        <v>1</v>
      </c>
      <c r="AE73" s="67">
        <v>1</v>
      </c>
      <c r="AF73" s="67">
        <v>1</v>
      </c>
      <c r="AG73" s="23">
        <v>1</v>
      </c>
      <c r="AH73" s="14">
        <v>2020</v>
      </c>
    </row>
    <row r="74" spans="1:34" s="68" customFormat="1" ht="37.5">
      <c r="A74" s="6"/>
      <c r="B74" s="6"/>
      <c r="C74" s="6"/>
      <c r="D74" s="17"/>
      <c r="E74" s="17"/>
      <c r="F74" s="17"/>
      <c r="G74" s="17"/>
      <c r="H74" s="17"/>
      <c r="I74" s="6"/>
      <c r="J74" s="6"/>
      <c r="K74" s="6"/>
      <c r="L74" s="6"/>
      <c r="M74" s="6"/>
      <c r="N74" s="6"/>
      <c r="O74" s="6"/>
      <c r="P74" s="6"/>
      <c r="Q74" s="6"/>
      <c r="R74" s="6"/>
      <c r="S74" s="18"/>
      <c r="T74" s="18"/>
      <c r="U74" s="18"/>
      <c r="V74" s="18"/>
      <c r="W74" s="18"/>
      <c r="X74" s="18"/>
      <c r="Y74" s="18"/>
      <c r="Z74" s="18"/>
      <c r="AA74" s="18"/>
      <c r="AB74" s="20" t="s">
        <v>67</v>
      </c>
      <c r="AC74" s="18" t="s">
        <v>15</v>
      </c>
      <c r="AD74" s="19">
        <v>0</v>
      </c>
      <c r="AE74" s="19">
        <v>1</v>
      </c>
      <c r="AF74" s="19">
        <v>2</v>
      </c>
      <c r="AG74" s="23">
        <f t="shared" si="0"/>
        <v>3</v>
      </c>
      <c r="AH74" s="14">
        <v>2020</v>
      </c>
    </row>
    <row r="75" spans="1:35" s="16" customFormat="1" ht="15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57"/>
      <c r="M75" s="57"/>
      <c r="N75" s="57"/>
      <c r="O75" s="57"/>
      <c r="P75" s="57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7"/>
      <c r="AC75" s="72"/>
      <c r="AD75" s="72"/>
      <c r="AE75" s="72"/>
      <c r="AF75" s="72"/>
      <c r="AG75" s="72"/>
      <c r="AH75" s="15"/>
      <c r="AI75" s="15"/>
    </row>
    <row r="76" spans="28:34" ht="15">
      <c r="AB76" s="32"/>
      <c r="AC76" s="74"/>
      <c r="AH76" s="32"/>
    </row>
  </sheetData>
  <sheetProtection/>
  <mergeCells count="30">
    <mergeCell ref="AD1:AH1"/>
    <mergeCell ref="AD5:AH5"/>
    <mergeCell ref="AD16:AF17"/>
    <mergeCell ref="M18:Q18"/>
    <mergeCell ref="AC2:AH2"/>
    <mergeCell ref="T17:T18"/>
    <mergeCell ref="AG16:AH17"/>
    <mergeCell ref="H17:Q17"/>
    <mergeCell ref="U17:U18"/>
    <mergeCell ref="K18:L18"/>
    <mergeCell ref="W17:Y18"/>
    <mergeCell ref="A16:Q16"/>
    <mergeCell ref="D17:E18"/>
    <mergeCell ref="AC16:AC18"/>
    <mergeCell ref="V17:V18"/>
    <mergeCell ref="F17:G18"/>
    <mergeCell ref="Z17:AA18"/>
    <mergeCell ref="H18:I18"/>
    <mergeCell ref="R16:AA16"/>
    <mergeCell ref="AB16:AB18"/>
    <mergeCell ref="A14:AH14"/>
    <mergeCell ref="AC3:AH3"/>
    <mergeCell ref="C6:AH6"/>
    <mergeCell ref="A17:C18"/>
    <mergeCell ref="I13:AH13"/>
    <mergeCell ref="A10:AH10"/>
    <mergeCell ref="A7:AH7"/>
    <mergeCell ref="A8:AH8"/>
    <mergeCell ref="A9:AH9"/>
    <mergeCell ref="R17:S18"/>
  </mergeCells>
  <printOptions horizontalCentered="1"/>
  <pageMargins left="0.25" right="0.25" top="0.75" bottom="0.75" header="0.3" footer="0.3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Елена Сергеева</cp:lastModifiedBy>
  <cp:lastPrinted>2017-11-06T10:10:09Z</cp:lastPrinted>
  <dcterms:created xsi:type="dcterms:W3CDTF">2011-12-09T07:36:49Z</dcterms:created>
  <dcterms:modified xsi:type="dcterms:W3CDTF">2017-11-08T06:17:53Z</dcterms:modified>
  <cp:category/>
  <cp:version/>
  <cp:contentType/>
  <cp:contentStatus/>
</cp:coreProperties>
</file>