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50" windowHeight="11640" activeTab="0"/>
  </bookViews>
  <sheets>
    <sheet name="Приложение 3" sheetId="1" r:id="rId1"/>
  </sheets>
  <definedNames>
    <definedName name="_xlnm.Print_Titles" localSheetId="0">'Приложение 3'!$14:$16</definedName>
    <definedName name="_xlnm.Print_Area" localSheetId="0">'Приложение 3'!$A$1:$AH$67</definedName>
  </definedNames>
  <calcPr fullCalcOnLoad="1"/>
</workbook>
</file>

<file path=xl/sharedStrings.xml><?xml version="1.0" encoding="utf-8"?>
<sst xmlns="http://schemas.openxmlformats.org/spreadsheetml/2006/main" count="140" uniqueCount="92">
  <si>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</si>
  <si>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</si>
  <si>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</si>
  <si>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</si>
  <si>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</si>
  <si>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</si>
  <si>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</si>
  <si>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</si>
  <si>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</si>
  <si>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</si>
  <si>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</si>
  <si>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</si>
  <si>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</si>
  <si>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</si>
  <si>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</si>
  <si>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</si>
  <si>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-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</si>
  <si>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>: "Обеспечение доступности, повышение эффективности и качества предоставления населению услуг в сфере социальной поддержки путем поддержки семьи, предоставление мер социальной поддержки льготным категориям граждан, обеспечение жильем отдельных категорий граждан"</t>
    </r>
  </si>
  <si>
    <r>
      <rPr>
        <b/>
        <sz val="14"/>
        <rFont val="Times New Roman"/>
        <family val="1"/>
      </rPr>
      <t>Подпрограмма  1</t>
    </r>
    <r>
      <rPr>
        <sz val="14"/>
        <rFont val="Times New Roman"/>
        <family val="1"/>
      </rPr>
      <t xml:space="preserve">  "Обеспечение жильём отдельных категорий граждан"</t>
    </r>
  </si>
  <si>
    <r>
      <rPr>
        <b/>
        <sz val="14"/>
        <rFont val="Times New Roman"/>
        <family val="1"/>
      </rPr>
      <t>Показатель   задачи 1 Подпрограммы 1</t>
    </r>
    <r>
      <rPr>
        <sz val="14"/>
        <rFont val="Times New Roman"/>
        <family val="1"/>
      </rPr>
      <t xml:space="preserve"> "Количество малоимущих многодетных семей, улучшивших свои жилищные условия в рамках реализации муниципальной программы"</t>
    </r>
  </si>
  <si>
    <t>семья</t>
  </si>
  <si>
    <t>средств областного бюджета</t>
  </si>
  <si>
    <r>
      <t>З</t>
    </r>
    <r>
      <rPr>
        <b/>
        <sz val="14"/>
        <rFont val="Times New Roman"/>
        <family val="1"/>
      </rPr>
      <t xml:space="preserve">адача 1  Подпрограммы 1 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"Содействие в решении жилищных проблем малоимущих многодетных семей"</t>
    </r>
  </si>
  <si>
    <t>единиц</t>
  </si>
  <si>
    <r>
      <t>Показатель 1</t>
    </r>
    <r>
      <rPr>
        <sz val="14"/>
        <rFont val="Times New Roman"/>
        <family val="1"/>
      </rPr>
      <t xml:space="preserve"> "Количество детей-сирот, детей оставшихся без попечения родителей, лиц из их числа поставленных на учёт в качестве нуждающихся в жилых помещениях"</t>
    </r>
  </si>
  <si>
    <r>
      <rPr>
        <b/>
        <sz val="14"/>
        <rFont val="Times New Roman"/>
        <family val="1"/>
      </rPr>
      <t>Подпрограмма  2</t>
    </r>
    <r>
      <rPr>
        <sz val="14"/>
        <rFont val="Times New Roman"/>
        <family val="1"/>
      </rPr>
      <t xml:space="preserve">  "Реализация социальной политики"</t>
    </r>
  </si>
  <si>
    <r>
      <t xml:space="preserve">Мероприятие   подпрограммы 2.001 </t>
    </r>
    <r>
      <rPr>
        <sz val="14"/>
        <rFont val="Times New Roman"/>
        <family val="1"/>
      </rPr>
      <t xml:space="preserve"> "Предоставление субсидий общественным организациям ветеранов войны, труда, вооруженных сил и правоохранительных органов, инвалидов т.д."</t>
    </r>
  </si>
  <si>
    <r>
      <t xml:space="preserve">Показатель 1 </t>
    </r>
    <r>
      <rPr>
        <sz val="14"/>
        <rFont val="Times New Roman"/>
        <family val="1"/>
      </rPr>
      <t>"Количество организаций получивших субсидию"</t>
    </r>
  </si>
  <si>
    <r>
      <t xml:space="preserve">Показатель 1 </t>
    </r>
    <r>
      <rPr>
        <sz val="14"/>
        <rFont val="Times New Roman"/>
        <family val="1"/>
      </rPr>
      <t>"Количество проведенных консультаций"</t>
    </r>
  </si>
  <si>
    <r>
      <t xml:space="preserve">Задача 1  Подпрограммы 2 </t>
    </r>
    <r>
      <rPr>
        <sz val="14"/>
        <rFont val="Times New Roman"/>
        <family val="1"/>
      </rPr>
      <t>«Социальная поддержка граждан, оказавшихся в трудной жизненной и экстремальной ситуации"</t>
    </r>
  </si>
  <si>
    <r>
      <t xml:space="preserve">Задача 2  Подпрограммы 2 </t>
    </r>
    <r>
      <rPr>
        <sz val="14"/>
        <rFont val="Times New Roman"/>
        <family val="1"/>
      </rPr>
      <t>"Осуществление взаимодействия с общественными организациями по реализации социально значимых мероприятий"</t>
    </r>
  </si>
  <si>
    <r>
      <rPr>
        <b/>
        <sz val="14"/>
        <rFont val="Times New Roman"/>
        <family val="1"/>
      </rPr>
      <t xml:space="preserve">Показатель   задачи 2   Подпрограммы 2 </t>
    </r>
    <r>
      <rPr>
        <sz val="14"/>
        <rFont val="Times New Roman"/>
        <family val="1"/>
      </rPr>
      <t xml:space="preserve"> "Доля организаций, получивших социальную поддержку, по отношению к количеству организаций, обратившихся за социальной поддержкой"</t>
    </r>
  </si>
  <si>
    <r>
      <t xml:space="preserve">Задача 3  Подпрограммы 2 </t>
    </r>
    <r>
      <rPr>
        <sz val="14"/>
        <rFont val="Times New Roman"/>
        <family val="1"/>
      </rPr>
      <t>"Социальная поддержка старшего поколения"</t>
    </r>
  </si>
  <si>
    <r>
      <t xml:space="preserve">Показатель 1 </t>
    </r>
    <r>
      <rPr>
        <sz val="14"/>
        <rFont val="Times New Roman"/>
        <family val="1"/>
      </rPr>
      <t>"Количество  граждан, получивших доплаты"</t>
    </r>
  </si>
  <si>
    <r>
      <t>Показатель 1</t>
    </r>
    <r>
      <rPr>
        <sz val="14"/>
        <rFont val="Times New Roman"/>
        <family val="1"/>
      </rPr>
      <t xml:space="preserve"> "Количество многодетных семей признанных малоимущими и нуждающимися в жилых помещениях предоставляемых по договорам социального найма"</t>
    </r>
  </si>
  <si>
    <t>Программа, всего</t>
  </si>
  <si>
    <t>Программная часть</t>
  </si>
  <si>
    <r>
      <t>Показатель 1</t>
    </r>
    <r>
      <rPr>
        <sz val="14"/>
        <rFont val="Times New Roman"/>
        <family val="1"/>
      </rPr>
      <t xml:space="preserve"> "Количество жилых помещений приобретенных для детей-сирот, детей оставшихся без попечения родителей за счет средств областного бюджета Тверской области"</t>
    </r>
  </si>
  <si>
    <t xml:space="preserve">Приложение </t>
  </si>
  <si>
    <t>к муниципальной программе муниципального образования Удомельский городской округ</t>
  </si>
  <si>
    <t>Главный администратор  (администратор) муниципальной  программы  муниципального образования Удомельский городской округ Администрация Удомельского городского округа</t>
  </si>
  <si>
    <t>1.Программа - муниципальная  программа муниципального образования Удомельский городской округ</t>
  </si>
  <si>
    <t>2. Подпрограмма  - подпрограмма муниципальной  программы  муниципального образования Удомельский городской округ</t>
  </si>
  <si>
    <t>средств бюджета Удомельского городского округа</t>
  </si>
  <si>
    <r>
      <t xml:space="preserve">Показатель 1 цели программы    </t>
    </r>
    <r>
      <rPr>
        <i/>
        <sz val="14"/>
        <rFont val="Times New Roman"/>
        <family val="1"/>
      </rPr>
      <t>"Количество малоимущих многодетных семей, улучшивших жилищные условия,  состоящих на учете в качестве граждан нуждающихся в жилых помещениях, предоставляемых по договорам социального найма"</t>
    </r>
  </si>
  <si>
    <r>
      <t xml:space="preserve">Показатель 2 цели программы    </t>
    </r>
    <r>
      <rPr>
        <i/>
        <sz val="14"/>
        <rFont val="Times New Roman"/>
        <family val="1"/>
      </rPr>
      <t>"Количество детей-сирот, детей оставшихся без попечения родителей, лиц из их числа обеспеченных жилыми помещениями по договорам найма специализированных жилых помещений"</t>
    </r>
  </si>
  <si>
    <r>
      <t xml:space="preserve">Показатель 3 цели программы    </t>
    </r>
    <r>
      <rPr>
        <i/>
        <sz val="14"/>
        <rFont val="Times New Roman"/>
        <family val="1"/>
      </rPr>
      <t>"Количество граждан, охваченных мерами социальной поддержки"</t>
    </r>
  </si>
  <si>
    <r>
      <t xml:space="preserve">Показатель 4 цели программы    </t>
    </r>
    <r>
      <rPr>
        <i/>
        <sz val="14"/>
        <rFont val="Times New Roman"/>
        <family val="1"/>
      </rPr>
      <t>"Количество граждан проживающих в сельской местности, улучшивших жилищные условия"</t>
    </r>
  </si>
  <si>
    <r>
      <rPr>
        <b/>
        <sz val="14"/>
        <rFont val="Times New Roman"/>
        <family val="1"/>
      </rPr>
      <t>Мероприятие   подпрограммы 3.001</t>
    </r>
    <r>
      <rPr>
        <sz val="14"/>
        <rFont val="Times New Roman"/>
        <family val="1"/>
      </rPr>
      <t xml:space="preserve"> "Доплаты к пенсиям государственных и муниципальных служащих"</t>
    </r>
  </si>
  <si>
    <r>
      <t xml:space="preserve">Показатель 1 </t>
    </r>
    <r>
      <rPr>
        <sz val="14"/>
        <rFont val="Times New Roman"/>
        <family val="1"/>
      </rPr>
      <t>"Количество граждан получивших социальную материальную помощь"</t>
    </r>
  </si>
  <si>
    <r>
      <t>Мероприятие  Подпрограммы 1.001 -</t>
    </r>
    <r>
      <rPr>
        <sz val="14"/>
        <rFont val="Times New Roman"/>
        <family val="1"/>
      </rPr>
      <t xml:space="preserve"> "Оказание социальной материальной помощи гражданам, находящимся в трудной жизненной ситуации"</t>
    </r>
  </si>
  <si>
    <t>Характеристика муниципальной   программы  муниципального образования Удомельский городской округ</t>
  </si>
  <si>
    <t>человек</t>
  </si>
  <si>
    <r>
      <t xml:space="preserve">Показатель 1 </t>
    </r>
    <r>
      <rPr>
        <sz val="14"/>
        <rFont val="Times New Roman"/>
        <family val="1"/>
      </rPr>
      <t>"Количество  граждан пенсионного возраста включенных в реестр"</t>
    </r>
  </si>
  <si>
    <r>
      <t>Административное мероприятие 1.001</t>
    </r>
    <r>
      <rPr>
        <sz val="14"/>
        <rFont val="Times New Roman"/>
        <family val="1"/>
      </rPr>
      <t xml:space="preserve"> "Постановка на учёт в качестве малоимущих граждан, нуждающихся в улучшении жилищных  условий"</t>
    </r>
  </si>
  <si>
    <r>
      <t xml:space="preserve">Административное мероприятие 1.002 </t>
    </r>
    <r>
      <rPr>
        <sz val="14"/>
        <rFont val="Times New Roman"/>
        <family val="1"/>
      </rPr>
      <t>"Проведение консультаций по вопросам предоставления социальной материальной помощи"</t>
    </r>
  </si>
  <si>
    <r>
      <t xml:space="preserve">Административное мероприятие2.002 </t>
    </r>
    <r>
      <rPr>
        <sz val="14"/>
        <rFont val="Times New Roman"/>
        <family val="1"/>
      </rPr>
      <t>"Проведение консультаций по вопросам предоставления субсидий общественным организациям"</t>
    </r>
  </si>
  <si>
    <r>
      <rPr>
        <b/>
        <sz val="14"/>
        <rFont val="Times New Roman"/>
        <family val="1"/>
      </rPr>
      <t>Административное мероприятие   подпрограммы 3.002</t>
    </r>
    <r>
      <rPr>
        <sz val="14"/>
        <rFont val="Times New Roman"/>
        <family val="1"/>
      </rPr>
      <t xml:space="preserve"> "Ведение реестра муниципальных служащих, находящихся на пенсии"</t>
    </r>
  </si>
  <si>
    <t>код целевой  статьи расходов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</si>
  <si>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</si>
  <si>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</si>
  <si>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</si>
  <si>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</si>
  <si>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</si>
  <si>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</si>
  <si>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направление расходов</t>
  </si>
  <si>
    <r>
      <t>Мероприятие    подпрограммы 1.002</t>
    </r>
    <r>
      <rPr>
        <sz val="14"/>
        <rFont val="Times New Roman"/>
        <family val="1"/>
      </rPr>
      <t xml:space="preserve"> - "Приобретение жилых помещений для малоимущих, многодетных семей"  за счет местного бюджета</t>
    </r>
  </si>
  <si>
    <r>
      <t>Показатель 1</t>
    </r>
    <r>
      <rPr>
        <sz val="14"/>
        <rFont val="Times New Roman"/>
        <family val="1"/>
      </rPr>
      <t xml:space="preserve"> Доля участия местного бюджета от стоимости приобретенного жилого помещения для малоимущей многодетной семьи</t>
    </r>
  </si>
  <si>
    <t>да (1)/нет(0)</t>
  </si>
  <si>
    <r>
      <t>Мероприятие    подпрограммы 1.003</t>
    </r>
    <r>
      <rPr>
        <sz val="14"/>
        <rFont val="Times New Roman"/>
        <family val="1"/>
      </rPr>
      <t xml:space="preserve"> - "Приобретение жилых помещений для малоимущих, многодетных семей"  за счет областного бюджета</t>
    </r>
  </si>
  <si>
    <r>
      <t>Показатель 1</t>
    </r>
    <r>
      <rPr>
        <sz val="14"/>
        <rFont val="Times New Roman"/>
        <family val="1"/>
      </rPr>
      <t xml:space="preserve"> Доля участия областного бюджета от стоимости приобретенного жилого помещения для малоимущей многодетной семьи</t>
    </r>
  </si>
  <si>
    <t xml:space="preserve"> "Социальная политика, поддержка и защита населения Удомельского городского круга на 2018-2020 годы"</t>
  </si>
  <si>
    <t>"Социальная политика, поддержка  и защита населения Удомельского городского округа на 2018-2020 годы"</t>
  </si>
  <si>
    <t>Программа "Социальная политика, поддержка  и защита населения Удомельского городского округа на 2018-2020 годы"</t>
  </si>
  <si>
    <r>
      <rPr>
        <b/>
        <sz val="14"/>
        <rFont val="Times New Roman"/>
        <family val="1"/>
      </rPr>
      <t xml:space="preserve">Показатель   задачи 1   Подпрограммы 2 </t>
    </r>
    <r>
      <rPr>
        <sz val="14"/>
        <rFont val="Times New Roman"/>
        <family val="1"/>
      </rPr>
      <t xml:space="preserve"> "количество граждан, получивших социальную поддержку по отношению к количеству обратившихся за социальной помощью"</t>
    </r>
  </si>
  <si>
    <r>
      <rPr>
        <b/>
        <sz val="14"/>
        <rFont val="Times New Roman"/>
        <family val="1"/>
      </rPr>
      <t xml:space="preserve">Показатель   задачи 3  Подпрограммы 2 </t>
    </r>
    <r>
      <rPr>
        <sz val="14"/>
        <rFont val="Times New Roman"/>
        <family val="1"/>
      </rPr>
      <t xml:space="preserve"> "Количество граждан старшего поколения, получивших социальную поддержку"</t>
    </r>
  </si>
  <si>
    <r>
      <rPr>
        <b/>
        <sz val="14"/>
        <rFont val="Times New Roman"/>
        <family val="1"/>
      </rPr>
      <t>Показатель   задачи  3 Подпрограммы 1</t>
    </r>
    <r>
      <rPr>
        <sz val="14"/>
        <rFont val="Times New Roman"/>
        <family val="1"/>
      </rPr>
      <t xml:space="preserve"> "Количество детей-сирот, детей оставшихся без попечения родителей, лиц из их числа, обеспеченные жилыми помещениями по договорам найма специализированных жилых помещений"</t>
    </r>
  </si>
  <si>
    <r>
      <t xml:space="preserve">Административное мероприятие 3.001 </t>
    </r>
    <r>
      <rPr>
        <sz val="14"/>
        <rFont val="Times New Roman"/>
        <family val="1"/>
      </rPr>
      <t>"Постановка на учёт в качестве детей-сирот, детей оставшихся без попечения родителей, нуждающихся в улучшении жилищных  условий"</t>
    </r>
  </si>
  <si>
    <r>
      <t xml:space="preserve">Мероприятие 3.002 </t>
    </r>
    <r>
      <rPr>
        <sz val="14"/>
        <rFont val="Times New Roman"/>
        <family val="1"/>
      </rPr>
      <t>"Приобретение жилых помещений для детей-сирот, детей оставшихся без попечения родителей" за счет средств областного бюджета Тверской области"</t>
    </r>
  </si>
  <si>
    <r>
      <rPr>
        <b/>
        <sz val="14"/>
        <rFont val="Times New Roman"/>
        <family val="1"/>
      </rPr>
      <t>Задача 2 Подпрограммы 1</t>
    </r>
    <r>
      <rPr>
        <sz val="14"/>
        <rFont val="Times New Roman"/>
        <family val="1"/>
      </rPr>
      <t xml:space="preserve"> "Улучшение жилищных условий граждан, проживающих в сельской местности"</t>
    </r>
  </si>
  <si>
    <r>
      <rPr>
        <b/>
        <sz val="14"/>
        <rFont val="Times New Roman"/>
        <family val="1"/>
      </rPr>
      <t>Показатель   задачи 2 Подпрограммы 1</t>
    </r>
    <r>
      <rPr>
        <sz val="14"/>
        <rFont val="Times New Roman"/>
        <family val="1"/>
      </rPr>
      <t xml:space="preserve"> "Количество сельских жителей, улучшивших свои жилищные условия в рамках реализации муниципальной программы"</t>
    </r>
  </si>
  <si>
    <r>
      <t>Административное мероприятие 2.001</t>
    </r>
    <r>
      <rPr>
        <sz val="14"/>
        <rFont val="Times New Roman"/>
        <family val="1"/>
      </rPr>
      <t xml:space="preserve"> "Формирование списка граждан на получение субсидии для улучшения жилищных условий"</t>
    </r>
  </si>
  <si>
    <r>
      <t>Показатель 1</t>
    </r>
    <r>
      <rPr>
        <sz val="14"/>
        <rFont val="Times New Roman"/>
        <family val="1"/>
      </rPr>
      <t xml:space="preserve"> "Количество граждан включенных в список на получения субсидии для улучшения жилищных условий"</t>
    </r>
  </si>
  <si>
    <t xml:space="preserve">единица  </t>
  </si>
  <si>
    <r>
      <t>Мероприятие 2.002</t>
    </r>
    <r>
      <rPr>
        <sz val="14"/>
        <rFont val="Times New Roman"/>
        <family val="1"/>
      </rPr>
      <t xml:space="preserve"> "Предоставление гражданам субсидии для улучшения жилищных условий" за счет местного бюджета</t>
    </r>
  </si>
  <si>
    <r>
      <t>Показатель 1</t>
    </r>
    <r>
      <rPr>
        <sz val="14"/>
        <rFont val="Times New Roman"/>
        <family val="1"/>
      </rPr>
      <t xml:space="preserve"> "Доля граждан, получивших субсидии для улучшения жилищных условий от количества граждан, включенных в список"</t>
    </r>
  </si>
  <si>
    <r>
      <rPr>
        <b/>
        <sz val="14"/>
        <rFont val="Times New Roman"/>
        <family val="1"/>
      </rPr>
      <t>Задача 3 Подпрограммы 1</t>
    </r>
    <r>
      <rPr>
        <sz val="14"/>
        <rFont val="Times New Roman"/>
        <family val="1"/>
      </rPr>
      <t xml:space="preserve"> "Приобретение жилых помещений для детей-сирот, детей оставшихся без попечения родителей, лиц из их числа для обеспечения их жилыми помещениями по договорам найма специализированных жилых помещений"</t>
    </r>
  </si>
  <si>
    <t>S</t>
  </si>
  <si>
    <t>Б</t>
  </si>
  <si>
    <t>Ж</t>
  </si>
  <si>
    <t>R</t>
  </si>
  <si>
    <t>Э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</si>
</sst>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4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172" fontId="3" fillId="33" borderId="10" xfId="0" applyNumberFormat="1" applyFont="1" applyFill="1" applyBorder="1" applyAlignment="1">
      <alignment horizontal="center" vertical="center" readingOrder="1"/>
    </xf>
    <xf numFmtId="0" fontId="15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1" fontId="3" fillId="33" borderId="11" xfId="0" applyNumberFormat="1" applyFont="1" applyFill="1" applyBorder="1" applyAlignment="1">
      <alignment horizontal="center" vertical="center" readingOrder="1"/>
    </xf>
    <xf numFmtId="41" fontId="3" fillId="33" borderId="10" xfId="0" applyNumberFormat="1" applyFont="1" applyFill="1" applyBorder="1" applyAlignment="1">
      <alignment horizontal="center" vertical="center" wrapText="1" readingOrder="1"/>
    </xf>
    <xf numFmtId="41" fontId="3" fillId="33" borderId="10" xfId="0" applyNumberFormat="1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center" vertical="center" readingOrder="1"/>
    </xf>
    <xf numFmtId="0" fontId="1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top" wrapText="1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readingOrder="1"/>
    </xf>
    <xf numFmtId="0" fontId="9" fillId="33" borderId="0" xfId="0" applyFont="1" applyFill="1" applyBorder="1" applyAlignment="1">
      <alignment horizontal="center" vertical="center" readingOrder="1"/>
    </xf>
    <xf numFmtId="0" fontId="6" fillId="33" borderId="0" xfId="0" applyFont="1" applyFill="1" applyBorder="1" applyAlignment="1">
      <alignment horizontal="center" vertical="center" readingOrder="1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 wrapText="1" readingOrder="1"/>
    </xf>
    <xf numFmtId="43" fontId="3" fillId="33" borderId="10" xfId="0" applyNumberFormat="1" applyFont="1" applyFill="1" applyBorder="1" applyAlignment="1">
      <alignment horizontal="center" vertical="top" wrapText="1"/>
    </xf>
    <xf numFmtId="41" fontId="3" fillId="33" borderId="12" xfId="0" applyNumberFormat="1" applyFont="1" applyFill="1" applyBorder="1" applyAlignment="1">
      <alignment horizontal="center" vertical="center" wrapText="1" readingOrder="1"/>
    </xf>
    <xf numFmtId="41" fontId="3" fillId="33" borderId="10" xfId="0" applyNumberFormat="1" applyFont="1" applyFill="1" applyBorder="1" applyAlignment="1">
      <alignment horizontal="right" vertical="center" readingOrder="1"/>
    </xf>
    <xf numFmtId="0" fontId="4" fillId="33" borderId="13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right" vertical="center" readingOrder="1"/>
    </xf>
    <xf numFmtId="41" fontId="3" fillId="33" borderId="10" xfId="0" applyNumberFormat="1" applyFont="1" applyFill="1" applyBorder="1" applyAlignment="1">
      <alignment vertical="center" readingOrder="1"/>
    </xf>
    <xf numFmtId="41" fontId="3" fillId="33" borderId="10" xfId="0" applyNumberFormat="1" applyFont="1" applyFill="1" applyBorder="1" applyAlignment="1">
      <alignment horizontal="right" readingOrder="1"/>
    </xf>
    <xf numFmtId="43" fontId="3" fillId="33" borderId="10" xfId="0" applyNumberFormat="1" applyFont="1" applyFill="1" applyBorder="1" applyAlignment="1">
      <alignment horizontal="center" vertical="center" readingOrder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readingOrder="1"/>
    </xf>
    <xf numFmtId="0" fontId="2" fillId="33" borderId="0" xfId="0" applyFont="1" applyFill="1" applyAlignment="1">
      <alignment horizontal="center" vertical="center" readingOrder="1"/>
    </xf>
    <xf numFmtId="0" fontId="5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readingOrder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top" wrapText="1"/>
    </xf>
    <xf numFmtId="172" fontId="3" fillId="34" borderId="12" xfId="0" applyNumberFormat="1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vertical="top" wrapText="1"/>
    </xf>
    <xf numFmtId="172" fontId="3" fillId="34" borderId="10" xfId="0" applyNumberFormat="1" applyFont="1" applyFill="1" applyBorder="1" applyAlignment="1">
      <alignment horizontal="center" vertical="center" readingOrder="1"/>
    </xf>
    <xf numFmtId="0" fontId="6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 readingOrder="1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readingOrder="1"/>
    </xf>
    <xf numFmtId="0" fontId="7" fillId="33" borderId="0" xfId="0" applyFont="1" applyFill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0"/>
  <sheetViews>
    <sheetView tabSelected="1" zoomScale="60" zoomScaleNormal="60" zoomScalePageLayoutView="30" workbookViewId="0" topLeftCell="Z10">
      <selection activeCell="AD53" sqref="AD53"/>
    </sheetView>
  </sheetViews>
  <sheetFormatPr defaultColWidth="9.140625" defaultRowHeight="15"/>
  <cols>
    <col min="1" max="1" width="4.7109375" style="24" customWidth="1"/>
    <col min="2" max="2" width="4.00390625" style="24" customWidth="1"/>
    <col min="3" max="6" width="4.421875" style="24" customWidth="1"/>
    <col min="7" max="7" width="5.00390625" style="24" customWidth="1"/>
    <col min="8" max="14" width="4.421875" style="24" customWidth="1"/>
    <col min="15" max="20" width="4.00390625" style="24" customWidth="1"/>
    <col min="21" max="21" width="4.8515625" style="24" customWidth="1"/>
    <col min="22" max="22" width="4.00390625" style="24" customWidth="1"/>
    <col min="23" max="23" width="6.421875" style="24" customWidth="1"/>
    <col min="24" max="27" width="4.00390625" style="24" customWidth="1"/>
    <col min="28" max="28" width="104.28125" style="15" customWidth="1"/>
    <col min="29" max="29" width="19.7109375" style="35" customWidth="1"/>
    <col min="30" max="30" width="18.57421875" style="77" customWidth="1"/>
    <col min="31" max="31" width="16.7109375" style="77" bestFit="1" customWidth="1"/>
    <col min="32" max="32" width="16.421875" style="77" bestFit="1" customWidth="1"/>
    <col min="33" max="33" width="17.28125" style="77" bestFit="1" customWidth="1"/>
    <col min="34" max="34" width="12.28125" style="77" customWidth="1"/>
    <col min="35" max="16384" width="9.140625" style="35" customWidth="1"/>
  </cols>
  <sheetData>
    <row r="1" spans="1:38" ht="15" customHeight="1">
      <c r="A1" s="31"/>
      <c r="B1" s="3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32"/>
      <c r="AC1" s="33"/>
      <c r="AD1" s="98" t="s">
        <v>38</v>
      </c>
      <c r="AE1" s="99"/>
      <c r="AF1" s="99"/>
      <c r="AG1" s="99"/>
      <c r="AH1" s="99"/>
      <c r="AI1" s="34"/>
      <c r="AJ1" s="34"/>
      <c r="AK1" s="34"/>
      <c r="AL1" s="34"/>
    </row>
    <row r="2" spans="1:38" ht="30" customHeight="1">
      <c r="A2" s="31"/>
      <c r="B2" s="3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32"/>
      <c r="AC2" s="33"/>
      <c r="AD2" s="98" t="s">
        <v>39</v>
      </c>
      <c r="AE2" s="98"/>
      <c r="AF2" s="98"/>
      <c r="AG2" s="98"/>
      <c r="AH2" s="98"/>
      <c r="AI2" s="34"/>
      <c r="AJ2" s="34"/>
      <c r="AK2" s="34"/>
      <c r="AL2" s="34"/>
    </row>
    <row r="3" spans="1:38" ht="18.75">
      <c r="A3" s="31"/>
      <c r="B3" s="3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32"/>
      <c r="AC3" s="33"/>
      <c r="AD3" s="98" t="s">
        <v>71</v>
      </c>
      <c r="AE3" s="100"/>
      <c r="AF3" s="100"/>
      <c r="AG3" s="100"/>
      <c r="AH3" s="100"/>
      <c r="AI3" s="34"/>
      <c r="AJ3" s="34"/>
      <c r="AK3" s="34"/>
      <c r="AL3" s="34"/>
    </row>
    <row r="4" spans="1:38" ht="24.75" customHeight="1">
      <c r="A4" s="31"/>
      <c r="B4" s="31"/>
      <c r="C4" s="36"/>
      <c r="D4" s="36"/>
      <c r="E4" s="36"/>
      <c r="F4" s="36"/>
      <c r="G4" s="36"/>
      <c r="H4" s="3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32"/>
      <c r="AC4" s="33"/>
      <c r="AD4" s="100"/>
      <c r="AE4" s="100"/>
      <c r="AF4" s="100"/>
      <c r="AG4" s="100"/>
      <c r="AH4" s="100"/>
      <c r="AI4" s="37"/>
      <c r="AJ4" s="37"/>
      <c r="AK4" s="37"/>
      <c r="AL4" s="37"/>
    </row>
    <row r="5" spans="1:39" s="43" customFormat="1" ht="9.75" customHeight="1">
      <c r="A5" s="39"/>
      <c r="B5" s="39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40"/>
      <c r="AJ5" s="40"/>
      <c r="AK5" s="41"/>
      <c r="AL5" s="42"/>
      <c r="AM5" s="42"/>
    </row>
    <row r="6" spans="1:39" s="43" customFormat="1" ht="18.75">
      <c r="A6" s="39"/>
      <c r="B6" s="39"/>
      <c r="C6" s="91" t="s">
        <v>51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40"/>
      <c r="AJ6" s="40"/>
      <c r="AK6" s="41"/>
      <c r="AL6" s="42"/>
      <c r="AM6" s="42"/>
    </row>
    <row r="7" spans="1:39" s="43" customFormat="1" ht="21.75" customHeight="1">
      <c r="A7" s="103" t="s">
        <v>72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44"/>
      <c r="AJ7" s="44"/>
      <c r="AK7" s="45"/>
      <c r="AL7" s="46"/>
      <c r="AM7" s="46"/>
    </row>
    <row r="8" spans="1:39" s="43" customFormat="1" ht="12" customHeight="1">
      <c r="A8" s="104" t="s">
        <v>13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40"/>
      <c r="AJ8" s="40"/>
      <c r="AK8" s="41"/>
      <c r="AL8" s="46"/>
      <c r="AM8" s="46"/>
    </row>
    <row r="9" spans="1:34" s="47" customFormat="1" ht="15.75">
      <c r="A9" s="105" t="s">
        <v>40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1:39" s="43" customFormat="1" ht="15.75">
      <c r="A10" s="38"/>
      <c r="B10" s="38"/>
      <c r="C10" s="48" t="s">
        <v>14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5"/>
      <c r="AJ10" s="45"/>
      <c r="AK10" s="45"/>
      <c r="AL10" s="46"/>
      <c r="AM10" s="46"/>
    </row>
    <row r="11" spans="1:39" s="43" customFormat="1" ht="19.5">
      <c r="A11" s="38"/>
      <c r="B11" s="38"/>
      <c r="C11" s="38"/>
      <c r="D11" s="38"/>
      <c r="E11" s="38"/>
      <c r="F11" s="38"/>
      <c r="G11" s="38"/>
      <c r="H11" s="38"/>
      <c r="I11" s="18" t="s">
        <v>4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49"/>
      <c r="AC11" s="50"/>
      <c r="AD11" s="51"/>
      <c r="AE11" s="52"/>
      <c r="AF11" s="52"/>
      <c r="AG11" s="53"/>
      <c r="AH11" s="53"/>
      <c r="AI11" s="54"/>
      <c r="AJ11" s="54"/>
      <c r="AK11" s="42"/>
      <c r="AL11" s="42"/>
      <c r="AM11" s="42"/>
    </row>
    <row r="12" spans="1:39" s="43" customFormat="1" ht="12.75" customHeight="1">
      <c r="A12" s="38"/>
      <c r="B12" s="38"/>
      <c r="C12" s="38"/>
      <c r="D12" s="38"/>
      <c r="E12" s="38"/>
      <c r="F12" s="38"/>
      <c r="G12" s="38"/>
      <c r="H12" s="38"/>
      <c r="I12" s="102" t="s">
        <v>41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55"/>
      <c r="AJ12" s="55"/>
      <c r="AK12" s="55"/>
      <c r="AL12" s="55"/>
      <c r="AM12" s="55"/>
    </row>
    <row r="13" spans="1:39" ht="15.75" customHeight="1">
      <c r="A13" s="23"/>
      <c r="B13" s="23"/>
      <c r="C13" s="23"/>
      <c r="D13" s="23"/>
      <c r="E13" s="23"/>
      <c r="F13" s="23"/>
      <c r="G13" s="23"/>
      <c r="H13" s="23"/>
      <c r="I13" s="102" t="s">
        <v>42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55"/>
      <c r="AJ13" s="55"/>
      <c r="AK13" s="55"/>
      <c r="AL13" s="55"/>
      <c r="AM13" s="55"/>
    </row>
    <row r="14" spans="1:36" s="8" customFormat="1" ht="15" customHeight="1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5" t="s">
        <v>7</v>
      </c>
      <c r="S14" s="96"/>
      <c r="T14" s="96"/>
      <c r="U14" s="96"/>
      <c r="V14" s="96"/>
      <c r="W14" s="96"/>
      <c r="X14" s="96"/>
      <c r="Y14" s="96"/>
      <c r="Z14" s="96"/>
      <c r="AA14" s="97"/>
      <c r="AB14" s="94" t="s">
        <v>8</v>
      </c>
      <c r="AC14" s="93" t="s">
        <v>0</v>
      </c>
      <c r="AD14" s="92" t="s">
        <v>9</v>
      </c>
      <c r="AE14" s="92"/>
      <c r="AF14" s="92"/>
      <c r="AG14" s="92" t="s">
        <v>6</v>
      </c>
      <c r="AH14" s="92"/>
      <c r="AI14" s="7"/>
      <c r="AJ14" s="7"/>
    </row>
    <row r="15" spans="1:36" s="8" customFormat="1" ht="15" customHeight="1">
      <c r="A15" s="93" t="s">
        <v>10</v>
      </c>
      <c r="B15" s="93"/>
      <c r="C15" s="93"/>
      <c r="D15" s="93" t="s">
        <v>11</v>
      </c>
      <c r="E15" s="93"/>
      <c r="F15" s="93" t="s">
        <v>12</v>
      </c>
      <c r="G15" s="93"/>
      <c r="H15" s="93" t="s">
        <v>58</v>
      </c>
      <c r="I15" s="93"/>
      <c r="J15" s="93"/>
      <c r="K15" s="93"/>
      <c r="L15" s="93"/>
      <c r="M15" s="93"/>
      <c r="N15" s="93"/>
      <c r="O15" s="93"/>
      <c r="P15" s="93"/>
      <c r="Q15" s="93"/>
      <c r="R15" s="93" t="s">
        <v>59</v>
      </c>
      <c r="S15" s="93"/>
      <c r="T15" s="93" t="s">
        <v>60</v>
      </c>
      <c r="U15" s="93" t="s">
        <v>61</v>
      </c>
      <c r="V15" s="93" t="s">
        <v>62</v>
      </c>
      <c r="W15" s="93" t="s">
        <v>63</v>
      </c>
      <c r="X15" s="93"/>
      <c r="Y15" s="93"/>
      <c r="Z15" s="93" t="s">
        <v>64</v>
      </c>
      <c r="AA15" s="93"/>
      <c r="AB15" s="94"/>
      <c r="AC15" s="93"/>
      <c r="AD15" s="92"/>
      <c r="AE15" s="92"/>
      <c r="AF15" s="92"/>
      <c r="AG15" s="92"/>
      <c r="AH15" s="92"/>
      <c r="AI15" s="7"/>
      <c r="AJ15" s="7"/>
    </row>
    <row r="16" spans="1:36" s="8" customFormat="1" ht="94.5">
      <c r="A16" s="93"/>
      <c r="B16" s="93"/>
      <c r="C16" s="93"/>
      <c r="D16" s="93"/>
      <c r="E16" s="93"/>
      <c r="F16" s="93"/>
      <c r="G16" s="93"/>
      <c r="H16" s="93" t="s">
        <v>59</v>
      </c>
      <c r="I16" s="93"/>
      <c r="J16" s="56" t="s">
        <v>60</v>
      </c>
      <c r="K16" s="93" t="s">
        <v>62</v>
      </c>
      <c r="L16" s="93"/>
      <c r="M16" s="93" t="s">
        <v>65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93"/>
      <c r="AD16" s="57">
        <v>2018</v>
      </c>
      <c r="AE16" s="57">
        <v>2019</v>
      </c>
      <c r="AF16" s="57">
        <v>2020</v>
      </c>
      <c r="AG16" s="57" t="s">
        <v>1</v>
      </c>
      <c r="AH16" s="57" t="s">
        <v>2</v>
      </c>
      <c r="AI16" s="7"/>
      <c r="AJ16" s="7"/>
    </row>
    <row r="17" spans="1:36" s="8" customFormat="1" ht="15.75" customHeight="1">
      <c r="A17" s="56">
        <v>1</v>
      </c>
      <c r="B17" s="56">
        <v>2</v>
      </c>
      <c r="C17" s="56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56">
        <v>9</v>
      </c>
      <c r="J17" s="29">
        <v>10</v>
      </c>
      <c r="K17" s="56">
        <v>11</v>
      </c>
      <c r="L17" s="56">
        <v>12</v>
      </c>
      <c r="M17" s="56">
        <v>13</v>
      </c>
      <c r="N17" s="56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56">
        <v>20</v>
      </c>
      <c r="U17" s="29">
        <v>21</v>
      </c>
      <c r="V17" s="56">
        <v>22</v>
      </c>
      <c r="W17" s="56">
        <v>23</v>
      </c>
      <c r="X17" s="56">
        <v>24</v>
      </c>
      <c r="Y17" s="56"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56">
        <v>31</v>
      </c>
      <c r="AF17" s="29">
        <v>32</v>
      </c>
      <c r="AG17" s="56">
        <v>33</v>
      </c>
      <c r="AH17" s="56">
        <v>34</v>
      </c>
      <c r="AI17" s="7"/>
      <c r="AJ17" s="7"/>
    </row>
    <row r="18" spans="1:36" s="8" customFormat="1" ht="50.25" customHeight="1">
      <c r="A18" s="78"/>
      <c r="B18" s="78"/>
      <c r="C18" s="78"/>
      <c r="D18" s="79"/>
      <c r="E18" s="79"/>
      <c r="F18" s="79"/>
      <c r="G18" s="79"/>
      <c r="H18" s="79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80" t="s">
        <v>73</v>
      </c>
      <c r="AC18" s="81" t="s">
        <v>3</v>
      </c>
      <c r="AD18" s="82">
        <f>AD28+AD49</f>
        <v>12493.8</v>
      </c>
      <c r="AE18" s="82">
        <f>AE28+AE49</f>
        <v>13809.699999999999</v>
      </c>
      <c r="AF18" s="82">
        <f>AF28+AF49</f>
        <v>9915.7</v>
      </c>
      <c r="AG18" s="82">
        <f>AF18+AE18+AD18</f>
        <v>36219.2</v>
      </c>
      <c r="AH18" s="83">
        <v>2020</v>
      </c>
      <c r="AI18" s="7"/>
      <c r="AJ18" s="7"/>
    </row>
    <row r="19" spans="1:36" s="8" customFormat="1" ht="18.75">
      <c r="A19" s="30"/>
      <c r="B19" s="30"/>
      <c r="C19" s="30"/>
      <c r="D19" s="9"/>
      <c r="E19" s="9"/>
      <c r="F19" s="9"/>
      <c r="G19" s="9"/>
      <c r="H19" s="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10" t="s">
        <v>35</v>
      </c>
      <c r="AC19" s="11" t="s">
        <v>3</v>
      </c>
      <c r="AD19" s="12">
        <f>AD18</f>
        <v>12493.8</v>
      </c>
      <c r="AE19" s="12">
        <f>AE18</f>
        <v>13809.699999999999</v>
      </c>
      <c r="AF19" s="12">
        <f>AF18</f>
        <v>9915.7</v>
      </c>
      <c r="AG19" s="12">
        <f aca="true" t="shared" si="0" ref="AG19:AG64">AF19+AE19+AD19</f>
        <v>36219.2</v>
      </c>
      <c r="AH19" s="13">
        <v>2020</v>
      </c>
      <c r="AI19" s="7"/>
      <c r="AJ19" s="7"/>
    </row>
    <row r="20" spans="1:36" s="8" customFormat="1" ht="18.75">
      <c r="A20" s="30"/>
      <c r="B20" s="30"/>
      <c r="C20" s="30"/>
      <c r="D20" s="9"/>
      <c r="E20" s="9"/>
      <c r="F20" s="9"/>
      <c r="G20" s="9"/>
      <c r="H20" s="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10" t="s">
        <v>21</v>
      </c>
      <c r="AC20" s="11" t="s">
        <v>3</v>
      </c>
      <c r="AD20" s="12">
        <f>AD35+AD43</f>
        <v>8001.9</v>
      </c>
      <c r="AE20" s="12">
        <f>AE35+AE43</f>
        <v>10002.3</v>
      </c>
      <c r="AF20" s="12">
        <f>AF35+AF43</f>
        <v>6001.5</v>
      </c>
      <c r="AG20" s="12">
        <f t="shared" si="0"/>
        <v>24005.699999999997</v>
      </c>
      <c r="AH20" s="13">
        <v>2020</v>
      </c>
      <c r="AI20" s="7"/>
      <c r="AJ20" s="7"/>
    </row>
    <row r="21" spans="1:36" s="8" customFormat="1" ht="18.75">
      <c r="A21" s="30"/>
      <c r="B21" s="30"/>
      <c r="C21" s="30"/>
      <c r="D21" s="9"/>
      <c r="E21" s="9"/>
      <c r="F21" s="9"/>
      <c r="G21" s="9"/>
      <c r="H21" s="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10" t="s">
        <v>43</v>
      </c>
      <c r="AC21" s="11" t="s">
        <v>3</v>
      </c>
      <c r="AD21" s="12">
        <f>AD33+AD37+AD49</f>
        <v>4491.9</v>
      </c>
      <c r="AE21" s="12">
        <f>AE33+AE37+AE49</f>
        <v>3807.3999999999996</v>
      </c>
      <c r="AF21" s="12">
        <f>AF33+AF37+AF49</f>
        <v>3914.2</v>
      </c>
      <c r="AG21" s="12">
        <f t="shared" si="0"/>
        <v>12213.5</v>
      </c>
      <c r="AH21" s="13">
        <v>2020</v>
      </c>
      <c r="AI21" s="7"/>
      <c r="AJ21" s="7"/>
    </row>
    <row r="22" spans="1:36" s="8" customFormat="1" ht="33.75" customHeight="1">
      <c r="A22" s="19"/>
      <c r="B22" s="19"/>
      <c r="C22" s="19"/>
      <c r="D22" s="58"/>
      <c r="E22" s="58"/>
      <c r="F22" s="58"/>
      <c r="G22" s="58"/>
      <c r="H22" s="5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0" t="s">
        <v>36</v>
      </c>
      <c r="AC22" s="11"/>
      <c r="AD22" s="59"/>
      <c r="AE22" s="59"/>
      <c r="AF22" s="59"/>
      <c r="AG22" s="12">
        <f t="shared" si="0"/>
        <v>0</v>
      </c>
      <c r="AH22" s="13">
        <v>2020</v>
      </c>
      <c r="AI22" s="7"/>
      <c r="AJ22" s="7"/>
    </row>
    <row r="23" spans="1:36" s="8" customFormat="1" ht="76.5" customHeight="1">
      <c r="A23" s="19"/>
      <c r="B23" s="19"/>
      <c r="C23" s="19"/>
      <c r="D23" s="58"/>
      <c r="E23" s="58"/>
      <c r="F23" s="58"/>
      <c r="G23" s="58"/>
      <c r="H23" s="5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" t="s">
        <v>17</v>
      </c>
      <c r="AC23" s="11" t="s">
        <v>16</v>
      </c>
      <c r="AD23" s="60"/>
      <c r="AE23" s="60"/>
      <c r="AF23" s="60"/>
      <c r="AG23" s="12">
        <f t="shared" si="0"/>
        <v>0</v>
      </c>
      <c r="AH23" s="13">
        <v>2020</v>
      </c>
      <c r="AI23" s="7"/>
      <c r="AJ23" s="7"/>
    </row>
    <row r="24" spans="1:36" s="8" customFormat="1" ht="75">
      <c r="A24" s="19"/>
      <c r="B24" s="19"/>
      <c r="C24" s="19"/>
      <c r="D24" s="58"/>
      <c r="E24" s="58"/>
      <c r="F24" s="58"/>
      <c r="G24" s="58"/>
      <c r="H24" s="5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" t="s">
        <v>44</v>
      </c>
      <c r="AC24" s="11" t="s">
        <v>23</v>
      </c>
      <c r="AD24" s="61">
        <v>1</v>
      </c>
      <c r="AE24" s="61">
        <v>1</v>
      </c>
      <c r="AF24" s="61">
        <v>1</v>
      </c>
      <c r="AG24" s="26">
        <f t="shared" si="0"/>
        <v>3</v>
      </c>
      <c r="AH24" s="13">
        <v>2020</v>
      </c>
      <c r="AI24" s="7"/>
      <c r="AJ24" s="7"/>
    </row>
    <row r="25" spans="1:36" s="8" customFormat="1" ht="56.25">
      <c r="A25" s="5"/>
      <c r="B25" s="5"/>
      <c r="C25" s="5"/>
      <c r="D25" s="16"/>
      <c r="E25" s="16"/>
      <c r="F25" s="16"/>
      <c r="G25" s="16"/>
      <c r="H25" s="1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" t="s">
        <v>45</v>
      </c>
      <c r="AC25" s="11" t="s">
        <v>23</v>
      </c>
      <c r="AD25" s="61">
        <v>7</v>
      </c>
      <c r="AE25" s="61">
        <v>8</v>
      </c>
      <c r="AF25" s="61">
        <v>5</v>
      </c>
      <c r="AG25" s="26">
        <f t="shared" si="0"/>
        <v>20</v>
      </c>
      <c r="AH25" s="13">
        <v>2020</v>
      </c>
      <c r="AI25" s="7"/>
      <c r="AJ25" s="7"/>
    </row>
    <row r="26" spans="1:36" s="8" customFormat="1" ht="37.5">
      <c r="A26" s="5"/>
      <c r="B26" s="5"/>
      <c r="C26" s="5"/>
      <c r="D26" s="16"/>
      <c r="E26" s="16"/>
      <c r="F26" s="16"/>
      <c r="G26" s="16"/>
      <c r="H26" s="1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" t="s">
        <v>46</v>
      </c>
      <c r="AC26" s="11" t="s">
        <v>23</v>
      </c>
      <c r="AD26" s="61">
        <v>52</v>
      </c>
      <c r="AE26" s="61">
        <v>52</v>
      </c>
      <c r="AF26" s="61">
        <v>50</v>
      </c>
      <c r="AG26" s="26">
        <f t="shared" si="0"/>
        <v>154</v>
      </c>
      <c r="AH26" s="13">
        <v>2020</v>
      </c>
      <c r="AI26" s="7"/>
      <c r="AJ26" s="7"/>
    </row>
    <row r="27" spans="1:36" s="8" customFormat="1" ht="37.5">
      <c r="A27" s="5"/>
      <c r="B27" s="5"/>
      <c r="C27" s="5"/>
      <c r="D27" s="16"/>
      <c r="E27" s="16"/>
      <c r="F27" s="16"/>
      <c r="G27" s="16"/>
      <c r="H27" s="1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" t="s">
        <v>47</v>
      </c>
      <c r="AC27" s="11" t="s">
        <v>23</v>
      </c>
      <c r="AD27" s="61">
        <v>2</v>
      </c>
      <c r="AE27" s="61">
        <v>0</v>
      </c>
      <c r="AF27" s="61">
        <v>0</v>
      </c>
      <c r="AG27" s="26">
        <f t="shared" si="0"/>
        <v>2</v>
      </c>
      <c r="AH27" s="13">
        <v>2020</v>
      </c>
      <c r="AI27" s="7"/>
      <c r="AJ27" s="7"/>
    </row>
    <row r="28" spans="1:36" s="8" customFormat="1" ht="27.75" customHeight="1">
      <c r="A28" s="84"/>
      <c r="B28" s="84"/>
      <c r="C28" s="84"/>
      <c r="D28" s="85"/>
      <c r="E28" s="85"/>
      <c r="F28" s="85"/>
      <c r="G28" s="85"/>
      <c r="H28" s="85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6" t="s">
        <v>18</v>
      </c>
      <c r="AC28" s="87" t="s">
        <v>3</v>
      </c>
      <c r="AD28" s="88">
        <f>AD29+AD37+AD43</f>
        <v>8869.199999999999</v>
      </c>
      <c r="AE28" s="88">
        <f>AE29+AE37+AE43</f>
        <v>10639.599999999999</v>
      </c>
      <c r="AF28" s="88">
        <f>AF29+AF37+AF43</f>
        <v>6785.6</v>
      </c>
      <c r="AG28" s="82">
        <f t="shared" si="0"/>
        <v>26294.399999999994</v>
      </c>
      <c r="AH28" s="83">
        <v>2020</v>
      </c>
      <c r="AI28" s="7"/>
      <c r="AJ28" s="7"/>
    </row>
    <row r="29" spans="1:36" s="8" customFormat="1" ht="45.75" customHeight="1">
      <c r="A29" s="5"/>
      <c r="B29" s="5"/>
      <c r="C29" s="5"/>
      <c r="D29" s="16"/>
      <c r="E29" s="16"/>
      <c r="F29" s="16"/>
      <c r="G29" s="16"/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" t="s">
        <v>22</v>
      </c>
      <c r="AC29" s="6" t="s">
        <v>3</v>
      </c>
      <c r="AD29" s="12">
        <f>AD33+AD35</f>
        <v>857.3</v>
      </c>
      <c r="AE29" s="12">
        <f>AE33+AE35</f>
        <v>627.3</v>
      </c>
      <c r="AF29" s="12">
        <f>AF33+AF35</f>
        <v>784.1</v>
      </c>
      <c r="AG29" s="12">
        <f t="shared" si="0"/>
        <v>2268.7</v>
      </c>
      <c r="AH29" s="13">
        <v>2020</v>
      </c>
      <c r="AI29" s="7"/>
      <c r="AJ29" s="7"/>
    </row>
    <row r="30" spans="1:36" s="8" customFormat="1" ht="56.25">
      <c r="A30" s="5"/>
      <c r="B30" s="5"/>
      <c r="C30" s="5"/>
      <c r="D30" s="16"/>
      <c r="E30" s="16"/>
      <c r="F30" s="16"/>
      <c r="G30" s="16"/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" t="s">
        <v>19</v>
      </c>
      <c r="AC30" s="11" t="s">
        <v>23</v>
      </c>
      <c r="AD30" s="26">
        <v>1</v>
      </c>
      <c r="AE30" s="26">
        <v>1</v>
      </c>
      <c r="AF30" s="26">
        <v>1</v>
      </c>
      <c r="AG30" s="26">
        <f t="shared" si="0"/>
        <v>3</v>
      </c>
      <c r="AH30" s="13">
        <v>2020</v>
      </c>
      <c r="AI30" s="7"/>
      <c r="AJ30" s="7"/>
    </row>
    <row r="31" spans="1:36" s="8" customFormat="1" ht="42" customHeight="1">
      <c r="A31" s="5"/>
      <c r="B31" s="5"/>
      <c r="C31" s="5"/>
      <c r="D31" s="16"/>
      <c r="E31" s="16"/>
      <c r="F31" s="16"/>
      <c r="G31" s="16"/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2" t="s">
        <v>54</v>
      </c>
      <c r="AC31" s="11" t="s">
        <v>68</v>
      </c>
      <c r="AD31" s="62">
        <v>1</v>
      </c>
      <c r="AE31" s="62">
        <v>1</v>
      </c>
      <c r="AF31" s="62">
        <v>1</v>
      </c>
      <c r="AG31" s="26">
        <v>1</v>
      </c>
      <c r="AH31" s="13">
        <v>2020</v>
      </c>
      <c r="AI31" s="7"/>
      <c r="AJ31" s="7"/>
    </row>
    <row r="32" spans="1:36" s="8" customFormat="1" ht="55.5" customHeight="1">
      <c r="A32" s="5"/>
      <c r="B32" s="5"/>
      <c r="C32" s="5"/>
      <c r="D32" s="16"/>
      <c r="E32" s="16"/>
      <c r="F32" s="16"/>
      <c r="G32" s="1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" t="s">
        <v>34</v>
      </c>
      <c r="AC32" s="11" t="s">
        <v>20</v>
      </c>
      <c r="AD32" s="27">
        <v>7</v>
      </c>
      <c r="AE32" s="27">
        <v>7</v>
      </c>
      <c r="AF32" s="27">
        <v>7</v>
      </c>
      <c r="AG32" s="26">
        <v>7</v>
      </c>
      <c r="AH32" s="13">
        <v>2020</v>
      </c>
      <c r="AI32" s="7"/>
      <c r="AJ32" s="7"/>
    </row>
    <row r="33" spans="1:34" s="15" customFormat="1" ht="37.5">
      <c r="A33" s="20">
        <v>9</v>
      </c>
      <c r="B33" s="20">
        <v>3</v>
      </c>
      <c r="C33" s="20">
        <v>7</v>
      </c>
      <c r="D33" s="63">
        <v>1</v>
      </c>
      <c r="E33" s="63">
        <v>0</v>
      </c>
      <c r="F33" s="63">
        <v>0</v>
      </c>
      <c r="G33" s="63">
        <v>3</v>
      </c>
      <c r="H33" s="63">
        <v>1</v>
      </c>
      <c r="I33" s="20">
        <v>3</v>
      </c>
      <c r="J33" s="20">
        <v>1</v>
      </c>
      <c r="K33" s="20">
        <v>0</v>
      </c>
      <c r="L33" s="20">
        <v>1</v>
      </c>
      <c r="M33" s="20" t="s">
        <v>87</v>
      </c>
      <c r="N33" s="20">
        <v>0</v>
      </c>
      <c r="O33" s="20">
        <v>2</v>
      </c>
      <c r="P33" s="20">
        <v>9</v>
      </c>
      <c r="Q33" s="20" t="s">
        <v>88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2" t="s">
        <v>66</v>
      </c>
      <c r="AC33" s="11" t="s">
        <v>3</v>
      </c>
      <c r="AD33" s="14">
        <v>857.3</v>
      </c>
      <c r="AE33" s="14">
        <v>627.3</v>
      </c>
      <c r="AF33" s="14">
        <v>784.1</v>
      </c>
      <c r="AG33" s="12">
        <f t="shared" si="0"/>
        <v>2268.7</v>
      </c>
      <c r="AH33" s="13">
        <v>2020</v>
      </c>
    </row>
    <row r="34" spans="1:36" s="8" customFormat="1" ht="37.5">
      <c r="A34" s="5"/>
      <c r="B34" s="5"/>
      <c r="C34" s="5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2" t="s">
        <v>67</v>
      </c>
      <c r="AC34" s="11" t="s">
        <v>15</v>
      </c>
      <c r="AD34" s="27">
        <v>30</v>
      </c>
      <c r="AE34" s="27">
        <v>30</v>
      </c>
      <c r="AF34" s="27">
        <v>30</v>
      </c>
      <c r="AG34" s="26">
        <v>30</v>
      </c>
      <c r="AH34" s="13">
        <v>2020</v>
      </c>
      <c r="AI34" s="7"/>
      <c r="AJ34" s="7"/>
    </row>
    <row r="35" spans="1:36" s="8" customFormat="1" ht="37.5">
      <c r="A35" s="20"/>
      <c r="B35" s="20"/>
      <c r="C35" s="20"/>
      <c r="D35" s="63"/>
      <c r="E35" s="63"/>
      <c r="F35" s="63"/>
      <c r="G35" s="63"/>
      <c r="H35" s="63"/>
      <c r="I35" s="20"/>
      <c r="J35" s="20"/>
      <c r="K35" s="20"/>
      <c r="L35" s="20"/>
      <c r="M35" s="20"/>
      <c r="N35" s="20"/>
      <c r="O35" s="20"/>
      <c r="P35" s="20"/>
      <c r="Q35" s="20"/>
      <c r="R35" s="5"/>
      <c r="S35" s="5"/>
      <c r="T35" s="5"/>
      <c r="U35" s="5"/>
      <c r="V35" s="5"/>
      <c r="W35" s="5"/>
      <c r="X35" s="5"/>
      <c r="Y35" s="5"/>
      <c r="Z35" s="5"/>
      <c r="AA35" s="5"/>
      <c r="AB35" s="2" t="s">
        <v>69</v>
      </c>
      <c r="AC35" s="11" t="s">
        <v>3</v>
      </c>
      <c r="AD35" s="14"/>
      <c r="AE35" s="14"/>
      <c r="AF35" s="14"/>
      <c r="AG35" s="12">
        <f t="shared" si="0"/>
        <v>0</v>
      </c>
      <c r="AH35" s="13">
        <v>2020</v>
      </c>
      <c r="AI35" s="7"/>
      <c r="AJ35" s="7"/>
    </row>
    <row r="36" spans="1:36" s="8" customFormat="1" ht="37.5">
      <c r="A36" s="5"/>
      <c r="B36" s="5"/>
      <c r="C36" s="5"/>
      <c r="D36" s="16"/>
      <c r="E36" s="16"/>
      <c r="F36" s="16"/>
      <c r="G36" s="16"/>
      <c r="H36" s="1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2" t="s">
        <v>70</v>
      </c>
      <c r="AC36" s="11" t="s">
        <v>15</v>
      </c>
      <c r="AD36" s="27">
        <v>70</v>
      </c>
      <c r="AE36" s="27">
        <v>70</v>
      </c>
      <c r="AF36" s="27">
        <v>70</v>
      </c>
      <c r="AG36" s="26">
        <v>70</v>
      </c>
      <c r="AH36" s="13">
        <v>2020</v>
      </c>
      <c r="AI36" s="7"/>
      <c r="AJ36" s="7"/>
    </row>
    <row r="37" spans="1:34" s="15" customFormat="1" ht="37.5">
      <c r="A37" s="5"/>
      <c r="B37" s="5"/>
      <c r="C37" s="5"/>
      <c r="D37" s="16"/>
      <c r="E37" s="16"/>
      <c r="F37" s="16"/>
      <c r="G37" s="16"/>
      <c r="H37" s="1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" t="s">
        <v>79</v>
      </c>
      <c r="AC37" s="11" t="s">
        <v>3</v>
      </c>
      <c r="AD37" s="14">
        <v>10</v>
      </c>
      <c r="AE37" s="14">
        <f>AE41</f>
        <v>10</v>
      </c>
      <c r="AF37" s="14">
        <f>AF41</f>
        <v>0</v>
      </c>
      <c r="AG37" s="12">
        <f t="shared" si="0"/>
        <v>20</v>
      </c>
      <c r="AH37" s="13">
        <v>2020</v>
      </c>
    </row>
    <row r="38" spans="1:34" s="15" customFormat="1" ht="56.25">
      <c r="A38" s="5"/>
      <c r="B38" s="5"/>
      <c r="C38" s="5"/>
      <c r="D38" s="16"/>
      <c r="E38" s="16"/>
      <c r="F38" s="16"/>
      <c r="G38" s="16"/>
      <c r="H38" s="1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" t="s">
        <v>80</v>
      </c>
      <c r="AC38" s="11" t="s">
        <v>20</v>
      </c>
      <c r="AD38" s="27">
        <v>2</v>
      </c>
      <c r="AE38" s="14">
        <v>0</v>
      </c>
      <c r="AF38" s="14">
        <v>0</v>
      </c>
      <c r="AG38" s="26">
        <f t="shared" si="0"/>
        <v>2</v>
      </c>
      <c r="AH38" s="13">
        <v>2020</v>
      </c>
    </row>
    <row r="39" spans="1:34" s="15" customFormat="1" ht="37.5">
      <c r="A39" s="5"/>
      <c r="B39" s="5"/>
      <c r="C39" s="5"/>
      <c r="D39" s="16"/>
      <c r="E39" s="16"/>
      <c r="F39" s="16"/>
      <c r="G39" s="16"/>
      <c r="H39" s="1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2" t="s">
        <v>81</v>
      </c>
      <c r="AC39" s="11" t="s">
        <v>68</v>
      </c>
      <c r="AD39" s="27">
        <v>1</v>
      </c>
      <c r="AE39" s="14">
        <v>1</v>
      </c>
      <c r="AF39" s="14">
        <v>1</v>
      </c>
      <c r="AG39" s="26">
        <v>1</v>
      </c>
      <c r="AH39" s="13">
        <v>2020</v>
      </c>
    </row>
    <row r="40" spans="1:34" s="15" customFormat="1" ht="37.5">
      <c r="A40" s="5"/>
      <c r="B40" s="5"/>
      <c r="C40" s="5"/>
      <c r="D40" s="16"/>
      <c r="E40" s="16"/>
      <c r="F40" s="16"/>
      <c r="G40" s="16"/>
      <c r="H40" s="1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2" t="s">
        <v>82</v>
      </c>
      <c r="AC40" s="11" t="s">
        <v>83</v>
      </c>
      <c r="AD40" s="27">
        <v>2</v>
      </c>
      <c r="AE40" s="14">
        <v>0</v>
      </c>
      <c r="AF40" s="14">
        <v>0</v>
      </c>
      <c r="AG40" s="26">
        <v>2</v>
      </c>
      <c r="AH40" s="13">
        <v>2020</v>
      </c>
    </row>
    <row r="41" spans="1:34" s="15" customFormat="1" ht="37.5">
      <c r="A41" s="20">
        <v>9</v>
      </c>
      <c r="B41" s="20">
        <v>3</v>
      </c>
      <c r="C41" s="20">
        <v>7</v>
      </c>
      <c r="D41" s="63">
        <v>1</v>
      </c>
      <c r="E41" s="63">
        <v>0</v>
      </c>
      <c r="F41" s="63">
        <v>0</v>
      </c>
      <c r="G41" s="63">
        <v>3</v>
      </c>
      <c r="H41" s="63">
        <v>1</v>
      </c>
      <c r="I41" s="20">
        <v>3</v>
      </c>
      <c r="J41" s="20">
        <v>1</v>
      </c>
      <c r="K41" s="20">
        <v>0</v>
      </c>
      <c r="L41" s="20">
        <v>2</v>
      </c>
      <c r="M41" s="20">
        <v>2</v>
      </c>
      <c r="N41" s="20">
        <v>0</v>
      </c>
      <c r="O41" s="20">
        <v>0</v>
      </c>
      <c r="P41" s="20">
        <v>2</v>
      </c>
      <c r="Q41" s="20" t="s">
        <v>89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2" t="s">
        <v>84</v>
      </c>
      <c r="AC41" s="11" t="s">
        <v>3</v>
      </c>
      <c r="AD41" s="14">
        <v>10</v>
      </c>
      <c r="AE41" s="14">
        <v>10</v>
      </c>
      <c r="AF41" s="14">
        <v>0</v>
      </c>
      <c r="AG41" s="12">
        <f t="shared" si="0"/>
        <v>20</v>
      </c>
      <c r="AH41" s="13">
        <v>2020</v>
      </c>
    </row>
    <row r="42" spans="1:34" s="15" customFormat="1" ht="37.5">
      <c r="A42" s="5"/>
      <c r="B42" s="5"/>
      <c r="C42" s="5"/>
      <c r="D42" s="16"/>
      <c r="E42" s="16"/>
      <c r="F42" s="16"/>
      <c r="G42" s="16"/>
      <c r="H42" s="1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2" t="s">
        <v>85</v>
      </c>
      <c r="AC42" s="11" t="s">
        <v>15</v>
      </c>
      <c r="AD42" s="27">
        <v>100</v>
      </c>
      <c r="AE42" s="14">
        <v>0</v>
      </c>
      <c r="AF42" s="14">
        <v>0</v>
      </c>
      <c r="AG42" s="26">
        <v>100</v>
      </c>
      <c r="AH42" s="13">
        <v>2020</v>
      </c>
    </row>
    <row r="43" spans="1:34" s="15" customFormat="1" ht="75">
      <c r="A43" s="5"/>
      <c r="B43" s="5"/>
      <c r="C43" s="5"/>
      <c r="D43" s="16"/>
      <c r="E43" s="16"/>
      <c r="F43" s="16"/>
      <c r="G43" s="16"/>
      <c r="H43" s="1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" t="s">
        <v>86</v>
      </c>
      <c r="AC43" s="30" t="s">
        <v>3</v>
      </c>
      <c r="AD43" s="14">
        <f>AD47</f>
        <v>8001.9</v>
      </c>
      <c r="AE43" s="14">
        <f>AE47</f>
        <v>10002.3</v>
      </c>
      <c r="AF43" s="14">
        <f>AF47</f>
        <v>6001.5</v>
      </c>
      <c r="AG43" s="12">
        <f>AF43+AE43+AD43</f>
        <v>24005.699999999997</v>
      </c>
      <c r="AH43" s="13">
        <v>2020</v>
      </c>
    </row>
    <row r="44" spans="1:34" s="15" customFormat="1" ht="56.25">
      <c r="A44" s="5"/>
      <c r="B44" s="5"/>
      <c r="C44" s="5"/>
      <c r="D44" s="16"/>
      <c r="E44" s="16"/>
      <c r="F44" s="16"/>
      <c r="G44" s="16"/>
      <c r="H44" s="1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" t="s">
        <v>76</v>
      </c>
      <c r="AC44" s="11" t="s">
        <v>23</v>
      </c>
      <c r="AD44" s="27">
        <v>7</v>
      </c>
      <c r="AE44" s="27">
        <v>8</v>
      </c>
      <c r="AF44" s="27">
        <v>5</v>
      </c>
      <c r="AG44" s="26">
        <f t="shared" si="0"/>
        <v>20</v>
      </c>
      <c r="AH44" s="13">
        <v>2020</v>
      </c>
    </row>
    <row r="45" spans="1:34" s="15" customFormat="1" ht="56.25">
      <c r="A45" s="5"/>
      <c r="B45" s="5"/>
      <c r="C45" s="5"/>
      <c r="D45" s="16"/>
      <c r="E45" s="16"/>
      <c r="F45" s="16"/>
      <c r="G45" s="16"/>
      <c r="H45" s="1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2" t="s">
        <v>77</v>
      </c>
      <c r="AC45" s="11" t="s">
        <v>68</v>
      </c>
      <c r="AD45" s="64">
        <v>1</v>
      </c>
      <c r="AE45" s="64">
        <v>1</v>
      </c>
      <c r="AF45" s="64">
        <v>1</v>
      </c>
      <c r="AG45" s="26">
        <v>1</v>
      </c>
      <c r="AH45" s="13">
        <v>2020</v>
      </c>
    </row>
    <row r="46" spans="1:34" s="15" customFormat="1" ht="40.5" customHeight="1">
      <c r="A46" s="5"/>
      <c r="B46" s="5"/>
      <c r="C46" s="5"/>
      <c r="D46" s="16"/>
      <c r="E46" s="16"/>
      <c r="F46" s="16"/>
      <c r="G46" s="16"/>
      <c r="H46" s="1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2" t="s">
        <v>24</v>
      </c>
      <c r="AC46" s="11" t="s">
        <v>23</v>
      </c>
      <c r="AD46" s="27">
        <v>7</v>
      </c>
      <c r="AE46" s="27">
        <v>8</v>
      </c>
      <c r="AF46" s="27">
        <v>5</v>
      </c>
      <c r="AG46" s="26">
        <f t="shared" si="0"/>
        <v>20</v>
      </c>
      <c r="AH46" s="13">
        <v>2020</v>
      </c>
    </row>
    <row r="47" spans="1:34" s="15" customFormat="1" ht="40.5" customHeight="1">
      <c r="A47" s="20">
        <v>9</v>
      </c>
      <c r="B47" s="20">
        <v>3</v>
      </c>
      <c r="C47" s="20">
        <v>7</v>
      </c>
      <c r="D47" s="63">
        <v>1</v>
      </c>
      <c r="E47" s="63">
        <v>0</v>
      </c>
      <c r="F47" s="63">
        <v>0</v>
      </c>
      <c r="G47" s="63">
        <v>4</v>
      </c>
      <c r="H47" s="63">
        <v>1</v>
      </c>
      <c r="I47" s="20">
        <v>3</v>
      </c>
      <c r="J47" s="20">
        <v>1</v>
      </c>
      <c r="K47" s="20">
        <v>0</v>
      </c>
      <c r="L47" s="20">
        <v>3</v>
      </c>
      <c r="M47" s="20" t="s">
        <v>90</v>
      </c>
      <c r="N47" s="20">
        <v>0</v>
      </c>
      <c r="O47" s="20">
        <v>8</v>
      </c>
      <c r="P47" s="20">
        <v>2</v>
      </c>
      <c r="Q47" s="20" t="s">
        <v>88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2" t="s">
        <v>78</v>
      </c>
      <c r="AC47" s="11" t="s">
        <v>3</v>
      </c>
      <c r="AD47" s="14">
        <v>8001.9</v>
      </c>
      <c r="AE47" s="14">
        <v>10002.3</v>
      </c>
      <c r="AF47" s="14">
        <v>6001.5</v>
      </c>
      <c r="AG47" s="12">
        <f t="shared" si="0"/>
        <v>24005.699999999997</v>
      </c>
      <c r="AH47" s="13">
        <v>2020</v>
      </c>
    </row>
    <row r="48" spans="1:34" s="15" customFormat="1" ht="40.5" customHeight="1">
      <c r="A48" s="5"/>
      <c r="B48" s="5"/>
      <c r="C48" s="5"/>
      <c r="D48" s="16"/>
      <c r="E48" s="16"/>
      <c r="F48" s="16"/>
      <c r="G48" s="16"/>
      <c r="H48" s="1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2" t="s">
        <v>37</v>
      </c>
      <c r="AC48" s="11" t="s">
        <v>23</v>
      </c>
      <c r="AD48" s="27">
        <v>7</v>
      </c>
      <c r="AE48" s="27">
        <v>8</v>
      </c>
      <c r="AF48" s="27">
        <v>5</v>
      </c>
      <c r="AG48" s="26">
        <f t="shared" si="0"/>
        <v>20</v>
      </c>
      <c r="AH48" s="13">
        <v>2020</v>
      </c>
    </row>
    <row r="49" spans="1:34" s="15" customFormat="1" ht="33" customHeight="1">
      <c r="A49" s="84"/>
      <c r="B49" s="84"/>
      <c r="C49" s="84"/>
      <c r="D49" s="85"/>
      <c r="E49" s="85"/>
      <c r="F49" s="85"/>
      <c r="G49" s="85"/>
      <c r="H49" s="85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9" t="s">
        <v>25</v>
      </c>
      <c r="AC49" s="81" t="s">
        <v>3</v>
      </c>
      <c r="AD49" s="90">
        <f>AD50+AD56+AD62</f>
        <v>3624.6</v>
      </c>
      <c r="AE49" s="90">
        <f>AE50+AE56+AE62</f>
        <v>3170.1</v>
      </c>
      <c r="AF49" s="90">
        <f>AF50+AF56+AF62</f>
        <v>3130.1</v>
      </c>
      <c r="AG49" s="82">
        <f t="shared" si="0"/>
        <v>9924.8</v>
      </c>
      <c r="AH49" s="83">
        <v>2020</v>
      </c>
    </row>
    <row r="50" spans="1:34" s="15" customFormat="1" ht="41.25" customHeight="1">
      <c r="A50" s="5"/>
      <c r="B50" s="5"/>
      <c r="C50" s="5"/>
      <c r="D50" s="16"/>
      <c r="E50" s="16"/>
      <c r="F50" s="16"/>
      <c r="G50" s="16"/>
      <c r="H50" s="1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2" t="s">
        <v>29</v>
      </c>
      <c r="AC50" s="11" t="s">
        <v>3</v>
      </c>
      <c r="AD50" s="14">
        <f>AD52</f>
        <v>254.5</v>
      </c>
      <c r="AE50" s="14">
        <f>AE52</f>
        <v>100</v>
      </c>
      <c r="AF50" s="14">
        <f>AF52</f>
        <v>60</v>
      </c>
      <c r="AG50" s="12">
        <f t="shared" si="0"/>
        <v>414.5</v>
      </c>
      <c r="AH50" s="13">
        <v>2020</v>
      </c>
    </row>
    <row r="51" spans="1:34" s="15" customFormat="1" ht="38.25" customHeight="1">
      <c r="A51" s="5"/>
      <c r="B51" s="5"/>
      <c r="C51" s="5"/>
      <c r="D51" s="16"/>
      <c r="E51" s="16"/>
      <c r="F51" s="16"/>
      <c r="G51" s="16"/>
      <c r="H51" s="1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" t="s">
        <v>74</v>
      </c>
      <c r="AC51" s="11" t="s">
        <v>23</v>
      </c>
      <c r="AD51" s="27">
        <v>4</v>
      </c>
      <c r="AE51" s="27">
        <v>4</v>
      </c>
      <c r="AF51" s="27">
        <v>2</v>
      </c>
      <c r="AG51" s="26">
        <f t="shared" si="0"/>
        <v>10</v>
      </c>
      <c r="AH51" s="13">
        <v>2020</v>
      </c>
    </row>
    <row r="52" spans="1:34" s="15" customFormat="1" ht="37.5">
      <c r="A52" s="20">
        <v>9</v>
      </c>
      <c r="B52" s="20">
        <v>3</v>
      </c>
      <c r="C52" s="20">
        <v>7</v>
      </c>
      <c r="D52" s="63">
        <v>1</v>
      </c>
      <c r="E52" s="63">
        <v>0</v>
      </c>
      <c r="F52" s="63">
        <v>0</v>
      </c>
      <c r="G52" s="63">
        <v>3</v>
      </c>
      <c r="H52" s="63">
        <v>1</v>
      </c>
      <c r="I52" s="20">
        <v>3</v>
      </c>
      <c r="J52" s="20">
        <v>2</v>
      </c>
      <c r="K52" s="20">
        <v>0</v>
      </c>
      <c r="L52" s="20">
        <v>1</v>
      </c>
      <c r="M52" s="20">
        <v>2</v>
      </c>
      <c r="N52" s="20">
        <v>0</v>
      </c>
      <c r="O52" s="20">
        <v>0</v>
      </c>
      <c r="P52" s="20">
        <v>1</v>
      </c>
      <c r="Q52" s="20" t="s">
        <v>88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2" t="s">
        <v>50</v>
      </c>
      <c r="AC52" s="11" t="s">
        <v>3</v>
      </c>
      <c r="AD52" s="14">
        <v>254.5</v>
      </c>
      <c r="AE52" s="14">
        <v>100</v>
      </c>
      <c r="AF52" s="14">
        <v>60</v>
      </c>
      <c r="AG52" s="12">
        <f t="shared" si="0"/>
        <v>414.5</v>
      </c>
      <c r="AH52" s="13">
        <v>2020</v>
      </c>
    </row>
    <row r="53" spans="1:34" s="15" customFormat="1" ht="19.5" customHeight="1">
      <c r="A53" s="5"/>
      <c r="B53" s="5"/>
      <c r="C53" s="5"/>
      <c r="D53" s="16"/>
      <c r="E53" s="16"/>
      <c r="F53" s="16"/>
      <c r="G53" s="16"/>
      <c r="H53" s="1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2" t="s">
        <v>49</v>
      </c>
      <c r="AC53" s="11" t="s">
        <v>23</v>
      </c>
      <c r="AD53" s="27">
        <v>4</v>
      </c>
      <c r="AE53" s="27">
        <v>4</v>
      </c>
      <c r="AF53" s="27">
        <v>2</v>
      </c>
      <c r="AG53" s="26">
        <f t="shared" si="0"/>
        <v>10</v>
      </c>
      <c r="AH53" s="13">
        <v>2020</v>
      </c>
    </row>
    <row r="54" spans="1:34" s="15" customFormat="1" ht="38.25" customHeight="1">
      <c r="A54" s="5"/>
      <c r="B54" s="5"/>
      <c r="C54" s="5"/>
      <c r="D54" s="16"/>
      <c r="E54" s="16"/>
      <c r="F54" s="16"/>
      <c r="G54" s="16"/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2" t="s">
        <v>55</v>
      </c>
      <c r="AC54" s="11" t="s">
        <v>68</v>
      </c>
      <c r="AD54" s="27">
        <v>1</v>
      </c>
      <c r="AE54" s="27">
        <v>1</v>
      </c>
      <c r="AF54" s="27">
        <v>1</v>
      </c>
      <c r="AG54" s="26">
        <v>1</v>
      </c>
      <c r="AH54" s="13">
        <v>2020</v>
      </c>
    </row>
    <row r="55" spans="1:34" s="15" customFormat="1" ht="19.5" customHeight="1">
      <c r="A55" s="5"/>
      <c r="B55" s="5"/>
      <c r="C55" s="5"/>
      <c r="D55" s="16"/>
      <c r="E55" s="16"/>
      <c r="F55" s="16"/>
      <c r="G55" s="16"/>
      <c r="H55" s="1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2" t="s">
        <v>28</v>
      </c>
      <c r="AC55" s="11" t="s">
        <v>23</v>
      </c>
      <c r="AD55" s="27">
        <v>4</v>
      </c>
      <c r="AE55" s="27">
        <v>4</v>
      </c>
      <c r="AF55" s="27">
        <v>2</v>
      </c>
      <c r="AG55" s="26">
        <f t="shared" si="0"/>
        <v>10</v>
      </c>
      <c r="AH55" s="13">
        <v>2020</v>
      </c>
    </row>
    <row r="56" spans="1:34" s="15" customFormat="1" ht="39" customHeight="1">
      <c r="A56" s="5"/>
      <c r="B56" s="5"/>
      <c r="C56" s="5"/>
      <c r="D56" s="16"/>
      <c r="E56" s="16"/>
      <c r="F56" s="16"/>
      <c r="G56" s="16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2" t="s">
        <v>30</v>
      </c>
      <c r="AC56" s="30" t="s">
        <v>3</v>
      </c>
      <c r="AD56" s="14">
        <f>AD58</f>
        <v>588</v>
      </c>
      <c r="AE56" s="14">
        <f>AE58</f>
        <v>288</v>
      </c>
      <c r="AF56" s="14">
        <f>AF58</f>
        <v>288</v>
      </c>
      <c r="AG56" s="12">
        <f t="shared" si="0"/>
        <v>1164</v>
      </c>
      <c r="AH56" s="13">
        <v>2020</v>
      </c>
    </row>
    <row r="57" spans="1:34" s="15" customFormat="1" ht="56.25">
      <c r="A57" s="5"/>
      <c r="B57" s="5"/>
      <c r="C57" s="5"/>
      <c r="D57" s="16"/>
      <c r="E57" s="16"/>
      <c r="F57" s="16"/>
      <c r="G57" s="16"/>
      <c r="H57" s="1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" t="s">
        <v>31</v>
      </c>
      <c r="AC57" s="30" t="s">
        <v>15</v>
      </c>
      <c r="AD57" s="27">
        <v>100</v>
      </c>
      <c r="AE57" s="27">
        <v>100</v>
      </c>
      <c r="AF57" s="27">
        <v>100</v>
      </c>
      <c r="AG57" s="26">
        <v>100</v>
      </c>
      <c r="AH57" s="13">
        <v>2020</v>
      </c>
    </row>
    <row r="58" spans="1:34" s="15" customFormat="1" ht="56.25">
      <c r="A58" s="20">
        <v>9</v>
      </c>
      <c r="B58" s="20">
        <v>3</v>
      </c>
      <c r="C58" s="20">
        <v>7</v>
      </c>
      <c r="D58" s="63">
        <v>1</v>
      </c>
      <c r="E58" s="63">
        <v>0</v>
      </c>
      <c r="F58" s="63">
        <v>0</v>
      </c>
      <c r="G58" s="63">
        <v>3</v>
      </c>
      <c r="H58" s="63">
        <v>1</v>
      </c>
      <c r="I58" s="20">
        <v>3</v>
      </c>
      <c r="J58" s="20">
        <v>2</v>
      </c>
      <c r="K58" s="20">
        <v>0</v>
      </c>
      <c r="L58" s="20">
        <v>2</v>
      </c>
      <c r="M58" s="20">
        <v>2</v>
      </c>
      <c r="N58" s="20">
        <v>0</v>
      </c>
      <c r="O58" s="20">
        <v>0</v>
      </c>
      <c r="P58" s="20">
        <v>1</v>
      </c>
      <c r="Q58" s="20" t="s">
        <v>89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2" t="s">
        <v>26</v>
      </c>
      <c r="AC58" s="30" t="s">
        <v>3</v>
      </c>
      <c r="AD58" s="14">
        <v>588</v>
      </c>
      <c r="AE58" s="14">
        <v>288</v>
      </c>
      <c r="AF58" s="14">
        <v>288</v>
      </c>
      <c r="AG58" s="12">
        <f t="shared" si="0"/>
        <v>1164</v>
      </c>
      <c r="AH58" s="13">
        <v>2020</v>
      </c>
    </row>
    <row r="59" spans="1:34" s="15" customFormat="1" ht="18.75">
      <c r="A59" s="5"/>
      <c r="B59" s="5"/>
      <c r="C59" s="5"/>
      <c r="D59" s="16"/>
      <c r="E59" s="16"/>
      <c r="F59" s="16"/>
      <c r="G59" s="16"/>
      <c r="H59" s="1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2" t="s">
        <v>27</v>
      </c>
      <c r="AC59" s="11" t="s">
        <v>23</v>
      </c>
      <c r="AD59" s="65">
        <v>2</v>
      </c>
      <c r="AE59" s="66">
        <v>2</v>
      </c>
      <c r="AF59" s="27">
        <v>2</v>
      </c>
      <c r="AG59" s="26">
        <v>2</v>
      </c>
      <c r="AH59" s="13">
        <v>2020</v>
      </c>
    </row>
    <row r="60" spans="1:34" s="15" customFormat="1" ht="37.5">
      <c r="A60" s="5"/>
      <c r="B60" s="5"/>
      <c r="C60" s="5"/>
      <c r="D60" s="16"/>
      <c r="E60" s="16"/>
      <c r="F60" s="16"/>
      <c r="G60" s="16"/>
      <c r="H60" s="1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2" t="s">
        <v>56</v>
      </c>
      <c r="AC60" s="30" t="s">
        <v>68</v>
      </c>
      <c r="AD60" s="64">
        <v>1</v>
      </c>
      <c r="AE60" s="64">
        <v>1</v>
      </c>
      <c r="AF60" s="64">
        <v>1</v>
      </c>
      <c r="AG60" s="26">
        <v>1</v>
      </c>
      <c r="AH60" s="13">
        <v>2020</v>
      </c>
    </row>
    <row r="61" spans="1:34" s="15" customFormat="1" ht="18.75">
      <c r="A61" s="5"/>
      <c r="B61" s="5"/>
      <c r="C61" s="5"/>
      <c r="D61" s="16"/>
      <c r="E61" s="16"/>
      <c r="F61" s="16"/>
      <c r="G61" s="16"/>
      <c r="H61" s="1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2" t="s">
        <v>28</v>
      </c>
      <c r="AC61" s="11" t="s">
        <v>23</v>
      </c>
      <c r="AD61" s="27">
        <v>2</v>
      </c>
      <c r="AE61" s="27">
        <v>2</v>
      </c>
      <c r="AF61" s="27">
        <v>2</v>
      </c>
      <c r="AG61" s="26">
        <v>2</v>
      </c>
      <c r="AH61" s="13">
        <v>2020</v>
      </c>
    </row>
    <row r="62" spans="1:34" s="15" customFormat="1" ht="27" customHeight="1">
      <c r="A62" s="5"/>
      <c r="B62" s="5"/>
      <c r="C62" s="5"/>
      <c r="D62" s="16"/>
      <c r="E62" s="16"/>
      <c r="F62" s="16"/>
      <c r="G62" s="16"/>
      <c r="H62" s="1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2" t="s">
        <v>32</v>
      </c>
      <c r="AC62" s="11" t="s">
        <v>3</v>
      </c>
      <c r="AD62" s="14">
        <f>AD64</f>
        <v>2782.1</v>
      </c>
      <c r="AE62" s="14">
        <f>AE64</f>
        <v>2782.1</v>
      </c>
      <c r="AF62" s="14">
        <f>AF64</f>
        <v>2782.1</v>
      </c>
      <c r="AG62" s="12">
        <f t="shared" si="0"/>
        <v>8346.3</v>
      </c>
      <c r="AH62" s="13">
        <v>2020</v>
      </c>
    </row>
    <row r="63" spans="1:34" s="15" customFormat="1" ht="39" customHeight="1">
      <c r="A63" s="5"/>
      <c r="B63" s="5"/>
      <c r="C63" s="5"/>
      <c r="D63" s="16"/>
      <c r="E63" s="16"/>
      <c r="F63" s="16"/>
      <c r="G63" s="16"/>
      <c r="H63" s="16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1" t="s">
        <v>75</v>
      </c>
      <c r="AC63" s="11" t="s">
        <v>23</v>
      </c>
      <c r="AD63" s="14">
        <v>48</v>
      </c>
      <c r="AE63" s="14">
        <v>48</v>
      </c>
      <c r="AF63" s="14">
        <v>48</v>
      </c>
      <c r="AG63" s="26">
        <v>48</v>
      </c>
      <c r="AH63" s="13">
        <v>2020</v>
      </c>
    </row>
    <row r="64" spans="1:34" s="15" customFormat="1" ht="42" customHeight="1">
      <c r="A64" s="20">
        <v>9</v>
      </c>
      <c r="B64" s="20">
        <v>3</v>
      </c>
      <c r="C64" s="20">
        <v>7</v>
      </c>
      <c r="D64" s="63">
        <v>1</v>
      </c>
      <c r="E64" s="63">
        <v>0</v>
      </c>
      <c r="F64" s="63">
        <v>0</v>
      </c>
      <c r="G64" s="63">
        <v>1</v>
      </c>
      <c r="H64" s="63">
        <v>1</v>
      </c>
      <c r="I64" s="20">
        <v>3</v>
      </c>
      <c r="J64" s="20">
        <v>2</v>
      </c>
      <c r="K64" s="20">
        <v>0</v>
      </c>
      <c r="L64" s="20">
        <v>3</v>
      </c>
      <c r="M64" s="20">
        <v>2</v>
      </c>
      <c r="N64" s="20">
        <v>0</v>
      </c>
      <c r="O64" s="20">
        <v>0</v>
      </c>
      <c r="P64" s="20">
        <v>1</v>
      </c>
      <c r="Q64" s="20" t="s">
        <v>91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3" t="s">
        <v>48</v>
      </c>
      <c r="AC64" s="30" t="s">
        <v>3</v>
      </c>
      <c r="AD64" s="67">
        <v>2782.1</v>
      </c>
      <c r="AE64" s="67">
        <v>2782.1</v>
      </c>
      <c r="AF64" s="67">
        <v>2782.1</v>
      </c>
      <c r="AG64" s="12">
        <f t="shared" si="0"/>
        <v>8346.3</v>
      </c>
      <c r="AH64" s="13">
        <v>2020</v>
      </c>
    </row>
    <row r="65" spans="1:34" s="15" customFormat="1" ht="18.75">
      <c r="A65" s="68"/>
      <c r="B65" s="68"/>
      <c r="C65" s="68"/>
      <c r="D65" s="69"/>
      <c r="E65" s="69"/>
      <c r="F65" s="69"/>
      <c r="G65" s="69"/>
      <c r="H65" s="69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4" t="s">
        <v>33</v>
      </c>
      <c r="AC65" s="70" t="s">
        <v>23</v>
      </c>
      <c r="AD65" s="25">
        <v>48</v>
      </c>
      <c r="AE65" s="25">
        <v>48</v>
      </c>
      <c r="AF65" s="25">
        <v>48</v>
      </c>
      <c r="AG65" s="26">
        <v>48</v>
      </c>
      <c r="AH65" s="13">
        <v>2020</v>
      </c>
    </row>
    <row r="66" spans="1:36" s="72" customFormat="1" ht="35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3" t="s">
        <v>57</v>
      </c>
      <c r="AC66" s="5" t="s">
        <v>68</v>
      </c>
      <c r="AD66" s="27">
        <v>1</v>
      </c>
      <c r="AE66" s="27">
        <v>1</v>
      </c>
      <c r="AF66" s="27">
        <v>1</v>
      </c>
      <c r="AG66" s="26">
        <v>1</v>
      </c>
      <c r="AH66" s="13">
        <v>2020</v>
      </c>
      <c r="AI66" s="71"/>
      <c r="AJ66" s="71"/>
    </row>
    <row r="67" spans="1:36" s="72" customFormat="1" ht="21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" t="s">
        <v>53</v>
      </c>
      <c r="AC67" s="5" t="s">
        <v>52</v>
      </c>
      <c r="AD67" s="27">
        <v>48</v>
      </c>
      <c r="AE67" s="28">
        <v>48</v>
      </c>
      <c r="AF67" s="28">
        <v>48</v>
      </c>
      <c r="AG67" s="26">
        <v>48</v>
      </c>
      <c r="AH67" s="13">
        <v>2020</v>
      </c>
      <c r="AI67" s="71"/>
      <c r="AJ67" s="71"/>
    </row>
    <row r="68" spans="1:35" s="8" customFormat="1" ht="18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32"/>
      <c r="AC68" s="73"/>
      <c r="AD68" s="74"/>
      <c r="AE68" s="74"/>
      <c r="AF68" s="74"/>
      <c r="AG68" s="74"/>
      <c r="AH68" s="7"/>
      <c r="AI68" s="7"/>
    </row>
    <row r="69" spans="1:35" s="8" customFormat="1" ht="18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32"/>
      <c r="AC69" s="73"/>
      <c r="AD69" s="74"/>
      <c r="AE69" s="74"/>
      <c r="AF69" s="74"/>
      <c r="AG69" s="74"/>
      <c r="AH69" s="7"/>
      <c r="AI69" s="7"/>
    </row>
    <row r="70" spans="1:35" s="8" customFormat="1" ht="18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32"/>
      <c r="AC70" s="73"/>
      <c r="AD70" s="74"/>
      <c r="AE70" s="74"/>
      <c r="AF70" s="74"/>
      <c r="AG70" s="74"/>
      <c r="AH70" s="7"/>
      <c r="AI70" s="7"/>
    </row>
    <row r="71" spans="1:35" s="8" customFormat="1" ht="18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32"/>
      <c r="AC71" s="73"/>
      <c r="AD71" s="74"/>
      <c r="AE71" s="74"/>
      <c r="AF71" s="74"/>
      <c r="AG71" s="74"/>
      <c r="AH71" s="7"/>
      <c r="AI71" s="7"/>
    </row>
    <row r="72" spans="1:36" s="8" customFormat="1" ht="18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32"/>
      <c r="AC72" s="73"/>
      <c r="AD72" s="74"/>
      <c r="AE72" s="74"/>
      <c r="AF72" s="74"/>
      <c r="AG72" s="74"/>
      <c r="AH72" s="74"/>
      <c r="AI72" s="7"/>
      <c r="AJ72" s="7"/>
    </row>
    <row r="73" spans="1:34" s="8" customFormat="1" ht="18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2"/>
      <c r="AC73" s="33"/>
      <c r="AD73" s="75"/>
      <c r="AE73" s="75"/>
      <c r="AF73" s="75"/>
      <c r="AG73" s="75"/>
      <c r="AH73" s="75"/>
    </row>
    <row r="74" spans="1:34" s="8" customFormat="1" ht="18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32"/>
      <c r="AC74" s="76"/>
      <c r="AD74" s="75"/>
      <c r="AE74" s="75"/>
      <c r="AF74" s="75"/>
      <c r="AG74" s="75"/>
      <c r="AH74" s="75"/>
    </row>
    <row r="75" spans="1:34" s="8" customFormat="1" ht="18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2"/>
      <c r="AC75" s="33"/>
      <c r="AD75" s="75"/>
      <c r="AE75" s="75"/>
      <c r="AF75" s="75"/>
      <c r="AG75" s="75"/>
      <c r="AH75" s="75"/>
    </row>
    <row r="76" spans="1:34" s="8" customFormat="1" ht="18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32"/>
      <c r="AC76" s="33"/>
      <c r="AD76" s="75"/>
      <c r="AE76" s="75"/>
      <c r="AF76" s="75"/>
      <c r="AG76" s="75"/>
      <c r="AH76" s="75"/>
    </row>
    <row r="77" spans="1:34" s="8" customFormat="1" ht="18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32"/>
      <c r="AC77" s="33"/>
      <c r="AD77" s="75"/>
      <c r="AE77" s="75"/>
      <c r="AF77" s="75"/>
      <c r="AG77" s="75"/>
      <c r="AH77" s="75"/>
    </row>
    <row r="78" spans="1:34" s="8" customFormat="1" ht="18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32"/>
      <c r="AC78" s="33"/>
      <c r="AD78" s="75"/>
      <c r="AE78" s="75"/>
      <c r="AF78" s="75"/>
      <c r="AG78" s="75"/>
      <c r="AH78" s="75"/>
    </row>
    <row r="79" spans="1:34" s="8" customFormat="1" ht="18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32"/>
      <c r="AC79" s="33"/>
      <c r="AD79" s="75"/>
      <c r="AE79" s="75"/>
      <c r="AF79" s="75"/>
      <c r="AG79" s="75"/>
      <c r="AH79" s="75"/>
    </row>
    <row r="80" spans="1:34" s="8" customFormat="1" ht="18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32"/>
      <c r="AC80" s="33"/>
      <c r="AD80" s="75"/>
      <c r="AE80" s="75"/>
      <c r="AF80" s="75"/>
      <c r="AG80" s="75"/>
      <c r="AH80" s="75"/>
    </row>
    <row r="81" spans="1:34" s="8" customFormat="1" ht="18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2"/>
      <c r="AC81" s="33"/>
      <c r="AD81" s="75"/>
      <c r="AE81" s="75"/>
      <c r="AF81" s="75"/>
      <c r="AG81" s="75"/>
      <c r="AH81" s="75"/>
    </row>
    <row r="82" spans="1:34" s="8" customFormat="1" ht="18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32"/>
      <c r="AC82" s="33"/>
      <c r="AD82" s="75"/>
      <c r="AE82" s="75"/>
      <c r="AF82" s="75"/>
      <c r="AG82" s="75"/>
      <c r="AH82" s="75"/>
    </row>
    <row r="83" spans="1:34" s="8" customFormat="1" ht="18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2"/>
      <c r="AC83" s="33"/>
      <c r="AD83" s="75"/>
      <c r="AE83" s="75"/>
      <c r="AF83" s="75"/>
      <c r="AG83" s="75"/>
      <c r="AH83" s="75"/>
    </row>
    <row r="84" spans="1:34" s="8" customFormat="1" ht="18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32"/>
      <c r="AC84" s="33"/>
      <c r="AD84" s="75"/>
      <c r="AE84" s="75"/>
      <c r="AF84" s="75"/>
      <c r="AG84" s="75"/>
      <c r="AH84" s="75"/>
    </row>
    <row r="85" spans="1:34" s="8" customFormat="1" ht="18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32"/>
      <c r="AC85" s="33"/>
      <c r="AD85" s="75"/>
      <c r="AE85" s="75"/>
      <c r="AF85" s="75"/>
      <c r="AG85" s="75"/>
      <c r="AH85" s="75"/>
    </row>
    <row r="86" spans="1:34" s="8" customFormat="1" ht="18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32"/>
      <c r="AC86" s="33"/>
      <c r="AD86" s="75"/>
      <c r="AE86" s="75"/>
      <c r="AF86" s="75"/>
      <c r="AG86" s="75"/>
      <c r="AH86" s="75"/>
    </row>
    <row r="87" spans="1:34" s="8" customFormat="1" ht="18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2"/>
      <c r="AC87" s="33"/>
      <c r="AD87" s="75"/>
      <c r="AE87" s="75"/>
      <c r="AF87" s="75"/>
      <c r="AG87" s="75"/>
      <c r="AH87" s="75"/>
    </row>
    <row r="88" spans="1:34" s="8" customFormat="1" ht="18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32"/>
      <c r="AC88" s="33"/>
      <c r="AD88" s="75"/>
      <c r="AE88" s="75"/>
      <c r="AF88" s="75"/>
      <c r="AG88" s="75"/>
      <c r="AH88" s="75"/>
    </row>
    <row r="89" spans="1:34" s="8" customFormat="1" ht="18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32"/>
      <c r="AC89" s="33"/>
      <c r="AD89" s="75"/>
      <c r="AE89" s="75"/>
      <c r="AF89" s="75"/>
      <c r="AG89" s="75"/>
      <c r="AH89" s="75"/>
    </row>
    <row r="90" spans="1:34" s="8" customFormat="1" ht="18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32"/>
      <c r="AC90" s="33"/>
      <c r="AD90" s="75"/>
      <c r="AE90" s="75"/>
      <c r="AF90" s="75"/>
      <c r="AG90" s="75"/>
      <c r="AH90" s="75"/>
    </row>
    <row r="91" spans="1:34" s="8" customFormat="1" ht="18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2"/>
      <c r="AC91" s="33"/>
      <c r="AD91" s="75"/>
      <c r="AE91" s="75"/>
      <c r="AF91" s="75"/>
      <c r="AG91" s="75"/>
      <c r="AH91" s="75"/>
    </row>
    <row r="92" spans="1:34" s="8" customFormat="1" ht="18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32"/>
      <c r="AC92" s="33"/>
      <c r="AD92" s="75"/>
      <c r="AE92" s="75"/>
      <c r="AF92" s="75"/>
      <c r="AG92" s="75"/>
      <c r="AH92" s="75"/>
    </row>
    <row r="93" spans="1:34" s="8" customFormat="1" ht="18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32"/>
      <c r="AC93" s="33"/>
      <c r="AD93" s="75"/>
      <c r="AE93" s="75"/>
      <c r="AF93" s="75"/>
      <c r="AG93" s="75"/>
      <c r="AH93" s="75"/>
    </row>
    <row r="94" spans="1:34" s="8" customFormat="1" ht="18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32"/>
      <c r="AC94" s="33"/>
      <c r="AD94" s="75"/>
      <c r="AE94" s="75"/>
      <c r="AF94" s="75"/>
      <c r="AG94" s="75"/>
      <c r="AH94" s="75"/>
    </row>
    <row r="95" spans="1:34" s="8" customFormat="1" ht="18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32"/>
      <c r="AC95" s="33"/>
      <c r="AD95" s="75"/>
      <c r="AE95" s="75"/>
      <c r="AF95" s="75"/>
      <c r="AG95" s="75"/>
      <c r="AH95" s="75"/>
    </row>
    <row r="96" spans="1:34" s="8" customFormat="1" ht="18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32"/>
      <c r="AC96" s="33"/>
      <c r="AD96" s="75"/>
      <c r="AE96" s="75"/>
      <c r="AF96" s="75"/>
      <c r="AG96" s="75"/>
      <c r="AH96" s="75"/>
    </row>
    <row r="97" spans="1:34" s="8" customFormat="1" ht="18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32"/>
      <c r="AC97" s="33"/>
      <c r="AD97" s="75"/>
      <c r="AE97" s="75"/>
      <c r="AF97" s="75"/>
      <c r="AG97" s="75"/>
      <c r="AH97" s="75"/>
    </row>
    <row r="98" spans="1:34" s="8" customFormat="1" ht="18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32"/>
      <c r="AC98" s="33"/>
      <c r="AD98" s="75"/>
      <c r="AE98" s="75"/>
      <c r="AF98" s="75"/>
      <c r="AG98" s="75"/>
      <c r="AH98" s="75"/>
    </row>
    <row r="99" spans="1:34" s="8" customFormat="1" ht="18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32"/>
      <c r="AC99" s="33"/>
      <c r="AD99" s="75"/>
      <c r="AE99" s="75"/>
      <c r="AF99" s="75"/>
      <c r="AG99" s="75"/>
      <c r="AH99" s="75"/>
    </row>
    <row r="100" spans="1:34" s="8" customFormat="1" ht="18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32"/>
      <c r="AC100" s="33"/>
      <c r="AD100" s="75"/>
      <c r="AE100" s="75"/>
      <c r="AF100" s="75"/>
      <c r="AG100" s="75"/>
      <c r="AH100" s="75"/>
    </row>
    <row r="101" spans="1:34" s="8" customFormat="1" ht="18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32"/>
      <c r="AC101" s="33"/>
      <c r="AD101" s="75"/>
      <c r="AE101" s="75"/>
      <c r="AF101" s="75"/>
      <c r="AG101" s="75"/>
      <c r="AH101" s="75"/>
    </row>
    <row r="102" spans="1:34" s="8" customFormat="1" ht="18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32"/>
      <c r="AC102" s="33"/>
      <c r="AD102" s="75"/>
      <c r="AE102" s="75"/>
      <c r="AF102" s="75"/>
      <c r="AG102" s="75"/>
      <c r="AH102" s="75"/>
    </row>
    <row r="103" spans="1:34" s="8" customFormat="1" ht="18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32"/>
      <c r="AC103" s="33"/>
      <c r="AD103" s="75"/>
      <c r="AE103" s="75"/>
      <c r="AF103" s="75"/>
      <c r="AG103" s="75"/>
      <c r="AH103" s="75"/>
    </row>
    <row r="104" spans="1:34" s="8" customFormat="1" ht="18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32"/>
      <c r="AC104" s="33"/>
      <c r="AD104" s="75"/>
      <c r="AE104" s="75"/>
      <c r="AF104" s="75"/>
      <c r="AG104" s="75"/>
      <c r="AH104" s="75"/>
    </row>
    <row r="105" spans="1:34" s="8" customFormat="1" ht="18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2"/>
      <c r="AC105" s="33"/>
      <c r="AD105" s="75"/>
      <c r="AE105" s="75"/>
      <c r="AF105" s="75"/>
      <c r="AG105" s="75"/>
      <c r="AH105" s="75"/>
    </row>
    <row r="106" spans="1:34" s="8" customFormat="1" ht="18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32"/>
      <c r="AC106" s="33"/>
      <c r="AD106" s="75"/>
      <c r="AE106" s="75"/>
      <c r="AF106" s="75"/>
      <c r="AG106" s="75"/>
      <c r="AH106" s="75"/>
    </row>
    <row r="107" spans="1:34" s="8" customFormat="1" ht="18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32"/>
      <c r="AC107" s="33"/>
      <c r="AD107" s="75"/>
      <c r="AE107" s="75"/>
      <c r="AF107" s="75"/>
      <c r="AG107" s="75"/>
      <c r="AH107" s="75"/>
    </row>
    <row r="108" spans="1:34" s="8" customFormat="1" ht="18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32"/>
      <c r="AC108" s="33"/>
      <c r="AD108" s="75"/>
      <c r="AE108" s="75"/>
      <c r="AF108" s="75"/>
      <c r="AG108" s="75"/>
      <c r="AH108" s="75"/>
    </row>
    <row r="109" spans="1:34" s="8" customFormat="1" ht="18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32"/>
      <c r="AC109" s="33"/>
      <c r="AD109" s="75"/>
      <c r="AE109" s="75"/>
      <c r="AF109" s="75"/>
      <c r="AG109" s="75"/>
      <c r="AH109" s="75"/>
    </row>
    <row r="110" spans="1:34" s="8" customFormat="1" ht="18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32"/>
      <c r="AC110" s="33"/>
      <c r="AD110" s="75"/>
      <c r="AE110" s="75"/>
      <c r="AF110" s="75"/>
      <c r="AG110" s="75"/>
      <c r="AH110" s="75"/>
    </row>
    <row r="111" spans="1:34" s="8" customFormat="1" ht="18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32"/>
      <c r="AC111" s="33"/>
      <c r="AD111" s="75"/>
      <c r="AE111" s="75"/>
      <c r="AF111" s="75"/>
      <c r="AG111" s="75"/>
      <c r="AH111" s="75"/>
    </row>
    <row r="112" spans="1:34" s="8" customFormat="1" ht="18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32"/>
      <c r="AC112" s="33"/>
      <c r="AD112" s="75"/>
      <c r="AE112" s="75"/>
      <c r="AF112" s="75"/>
      <c r="AG112" s="75"/>
      <c r="AH112" s="75"/>
    </row>
    <row r="113" spans="1:34" s="8" customFormat="1" ht="18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2"/>
      <c r="AC113" s="33"/>
      <c r="AD113" s="75"/>
      <c r="AE113" s="75"/>
      <c r="AF113" s="75"/>
      <c r="AG113" s="75"/>
      <c r="AH113" s="75"/>
    </row>
    <row r="114" spans="1:34" s="8" customFormat="1" ht="18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32"/>
      <c r="AC114" s="33"/>
      <c r="AD114" s="75"/>
      <c r="AE114" s="75"/>
      <c r="AF114" s="75"/>
      <c r="AG114" s="75"/>
      <c r="AH114" s="75"/>
    </row>
    <row r="115" spans="1:34" s="8" customFormat="1" ht="18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32"/>
      <c r="AC115" s="33"/>
      <c r="AD115" s="75"/>
      <c r="AE115" s="75"/>
      <c r="AF115" s="75"/>
      <c r="AG115" s="75"/>
      <c r="AH115" s="75"/>
    </row>
    <row r="116" spans="1:34" s="8" customFormat="1" ht="18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32"/>
      <c r="AC116" s="33"/>
      <c r="AD116" s="75"/>
      <c r="AE116" s="75"/>
      <c r="AF116" s="75"/>
      <c r="AG116" s="75"/>
      <c r="AH116" s="75"/>
    </row>
    <row r="117" spans="1:34" s="8" customFormat="1" ht="18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32"/>
      <c r="AC117" s="33"/>
      <c r="AD117" s="75"/>
      <c r="AE117" s="75"/>
      <c r="AF117" s="75"/>
      <c r="AG117" s="75"/>
      <c r="AH117" s="75"/>
    </row>
    <row r="118" spans="1:34" s="8" customFormat="1" ht="18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32"/>
      <c r="AC118" s="33"/>
      <c r="AD118" s="75"/>
      <c r="AE118" s="75"/>
      <c r="AF118" s="75"/>
      <c r="AG118" s="75"/>
      <c r="AH118" s="75"/>
    </row>
    <row r="119" spans="1:34" s="8" customFormat="1" ht="18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32"/>
      <c r="AC119" s="33"/>
      <c r="AD119" s="75"/>
      <c r="AE119" s="75"/>
      <c r="AF119" s="75"/>
      <c r="AG119" s="75"/>
      <c r="AH119" s="75"/>
    </row>
    <row r="120" spans="1:34" s="8" customFormat="1" ht="18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32"/>
      <c r="AC120" s="33"/>
      <c r="AD120" s="75"/>
      <c r="AE120" s="75"/>
      <c r="AF120" s="75"/>
      <c r="AG120" s="75"/>
      <c r="AH120" s="75"/>
    </row>
    <row r="121" spans="1:34" s="8" customFormat="1" ht="18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32"/>
      <c r="AC121" s="33"/>
      <c r="AD121" s="75"/>
      <c r="AE121" s="75"/>
      <c r="AF121" s="75"/>
      <c r="AG121" s="75"/>
      <c r="AH121" s="75"/>
    </row>
    <row r="122" spans="1:34" s="8" customFormat="1" ht="18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32"/>
      <c r="AC122" s="33"/>
      <c r="AD122" s="75"/>
      <c r="AE122" s="75"/>
      <c r="AF122" s="75"/>
      <c r="AG122" s="75"/>
      <c r="AH122" s="75"/>
    </row>
    <row r="123" spans="1:34" s="8" customFormat="1" ht="18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32"/>
      <c r="AC123" s="33"/>
      <c r="AD123" s="75"/>
      <c r="AE123" s="75"/>
      <c r="AF123" s="75"/>
      <c r="AG123" s="75"/>
      <c r="AH123" s="75"/>
    </row>
    <row r="124" spans="1:34" s="8" customFormat="1" ht="18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32"/>
      <c r="AC124" s="33"/>
      <c r="AD124" s="75"/>
      <c r="AE124" s="75"/>
      <c r="AF124" s="75"/>
      <c r="AG124" s="75"/>
      <c r="AH124" s="75"/>
    </row>
    <row r="125" spans="1:34" s="8" customFormat="1" ht="18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32"/>
      <c r="AC125" s="33"/>
      <c r="AD125" s="75"/>
      <c r="AE125" s="75"/>
      <c r="AF125" s="75"/>
      <c r="AG125" s="75"/>
      <c r="AH125" s="75"/>
    </row>
    <row r="126" spans="1:34" s="8" customFormat="1" ht="18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32"/>
      <c r="AC126" s="33"/>
      <c r="AD126" s="75"/>
      <c r="AE126" s="75"/>
      <c r="AF126" s="75"/>
      <c r="AG126" s="75"/>
      <c r="AH126" s="75"/>
    </row>
    <row r="127" spans="1:34" s="8" customFormat="1" ht="18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32"/>
      <c r="AC127" s="33"/>
      <c r="AD127" s="75"/>
      <c r="AE127" s="75"/>
      <c r="AF127" s="75"/>
      <c r="AG127" s="75"/>
      <c r="AH127" s="75"/>
    </row>
    <row r="128" spans="1:34" s="8" customFormat="1" ht="18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32"/>
      <c r="AC128" s="33"/>
      <c r="AD128" s="75"/>
      <c r="AE128" s="75"/>
      <c r="AF128" s="75"/>
      <c r="AG128" s="75"/>
      <c r="AH128" s="75"/>
    </row>
    <row r="129" spans="1:34" s="8" customFormat="1" ht="18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32"/>
      <c r="AC129" s="33"/>
      <c r="AD129" s="75"/>
      <c r="AE129" s="75"/>
      <c r="AF129" s="75"/>
      <c r="AG129" s="75"/>
      <c r="AH129" s="75"/>
    </row>
    <row r="130" spans="1:34" s="8" customFormat="1" ht="18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32"/>
      <c r="AC130" s="33"/>
      <c r="AD130" s="75"/>
      <c r="AE130" s="75"/>
      <c r="AF130" s="75"/>
      <c r="AG130" s="75"/>
      <c r="AH130" s="75"/>
    </row>
    <row r="131" spans="1:34" s="8" customFormat="1" ht="18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32"/>
      <c r="AC131" s="33"/>
      <c r="AD131" s="75"/>
      <c r="AE131" s="75"/>
      <c r="AF131" s="75"/>
      <c r="AG131" s="75"/>
      <c r="AH131" s="75"/>
    </row>
    <row r="132" spans="1:34" s="8" customFormat="1" ht="18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32"/>
      <c r="AC132" s="33"/>
      <c r="AD132" s="75"/>
      <c r="AE132" s="75"/>
      <c r="AF132" s="75"/>
      <c r="AG132" s="75"/>
      <c r="AH132" s="75"/>
    </row>
    <row r="133" spans="1:34" s="8" customFormat="1" ht="18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32"/>
      <c r="AC133" s="33"/>
      <c r="AD133" s="75"/>
      <c r="AE133" s="75"/>
      <c r="AF133" s="75"/>
      <c r="AG133" s="75"/>
      <c r="AH133" s="75"/>
    </row>
    <row r="134" spans="1:34" s="8" customFormat="1" ht="18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32"/>
      <c r="AC134" s="33"/>
      <c r="AD134" s="75"/>
      <c r="AE134" s="75"/>
      <c r="AF134" s="75"/>
      <c r="AG134" s="75"/>
      <c r="AH134" s="75"/>
    </row>
    <row r="135" spans="1:34" s="8" customFormat="1" ht="18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32"/>
      <c r="AC135" s="33"/>
      <c r="AD135" s="75"/>
      <c r="AE135" s="75"/>
      <c r="AF135" s="75"/>
      <c r="AG135" s="75"/>
      <c r="AH135" s="75"/>
    </row>
    <row r="136" spans="1:34" s="8" customFormat="1" ht="18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32"/>
      <c r="AC136" s="33"/>
      <c r="AD136" s="75"/>
      <c r="AE136" s="75"/>
      <c r="AF136" s="75"/>
      <c r="AG136" s="75"/>
      <c r="AH136" s="75"/>
    </row>
    <row r="137" spans="1:34" s="8" customFormat="1" ht="18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32"/>
      <c r="AC137" s="33"/>
      <c r="AD137" s="75"/>
      <c r="AE137" s="75"/>
      <c r="AF137" s="75"/>
      <c r="AG137" s="75"/>
      <c r="AH137" s="75"/>
    </row>
    <row r="138" spans="1:34" s="8" customFormat="1" ht="18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32"/>
      <c r="AC138" s="33"/>
      <c r="AD138" s="75"/>
      <c r="AE138" s="75"/>
      <c r="AF138" s="75"/>
      <c r="AG138" s="75"/>
      <c r="AH138" s="75"/>
    </row>
    <row r="139" spans="1:34" s="8" customFormat="1" ht="18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32"/>
      <c r="AC139" s="33"/>
      <c r="AD139" s="75"/>
      <c r="AE139" s="75"/>
      <c r="AF139" s="75"/>
      <c r="AG139" s="75"/>
      <c r="AH139" s="75"/>
    </row>
    <row r="140" spans="1:34" s="8" customFormat="1" ht="18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32"/>
      <c r="AC140" s="33"/>
      <c r="AD140" s="75"/>
      <c r="AE140" s="75"/>
      <c r="AF140" s="75"/>
      <c r="AG140" s="75"/>
      <c r="AH140" s="75"/>
    </row>
    <row r="141" spans="1:34" s="8" customFormat="1" ht="18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32"/>
      <c r="AC141" s="33"/>
      <c r="AD141" s="75"/>
      <c r="AE141" s="75"/>
      <c r="AF141" s="75"/>
      <c r="AG141" s="75"/>
      <c r="AH141" s="75"/>
    </row>
    <row r="142" spans="1:34" s="8" customFormat="1" ht="18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32"/>
      <c r="AC142" s="33"/>
      <c r="AD142" s="75"/>
      <c r="AE142" s="75"/>
      <c r="AF142" s="75"/>
      <c r="AG142" s="75"/>
      <c r="AH142" s="75"/>
    </row>
    <row r="143" spans="1:34" s="8" customFormat="1" ht="18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32"/>
      <c r="AC143" s="33"/>
      <c r="AD143" s="75"/>
      <c r="AE143" s="75"/>
      <c r="AF143" s="75"/>
      <c r="AG143" s="75"/>
      <c r="AH143" s="75"/>
    </row>
    <row r="144" spans="1:34" s="8" customFormat="1" ht="18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32"/>
      <c r="AC144" s="33"/>
      <c r="AD144" s="75"/>
      <c r="AE144" s="75"/>
      <c r="AF144" s="75"/>
      <c r="AG144" s="75"/>
      <c r="AH144" s="75"/>
    </row>
    <row r="145" spans="1:34" s="8" customFormat="1" ht="18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32"/>
      <c r="AC145" s="33"/>
      <c r="AD145" s="75"/>
      <c r="AE145" s="75"/>
      <c r="AF145" s="75"/>
      <c r="AG145" s="75"/>
      <c r="AH145" s="75"/>
    </row>
    <row r="146" spans="1:34" s="8" customFormat="1" ht="18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32"/>
      <c r="AC146" s="33"/>
      <c r="AD146" s="75"/>
      <c r="AE146" s="75"/>
      <c r="AF146" s="75"/>
      <c r="AG146" s="75"/>
      <c r="AH146" s="75"/>
    </row>
    <row r="147" spans="1:34" s="8" customFormat="1" ht="18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32"/>
      <c r="AC147" s="33"/>
      <c r="AD147" s="75"/>
      <c r="AE147" s="75"/>
      <c r="AF147" s="75"/>
      <c r="AG147" s="75"/>
      <c r="AH147" s="75"/>
    </row>
    <row r="148" spans="1:34" s="8" customFormat="1" ht="18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32"/>
      <c r="AC148" s="33"/>
      <c r="AD148" s="75"/>
      <c r="AE148" s="75"/>
      <c r="AF148" s="75"/>
      <c r="AG148" s="75"/>
      <c r="AH148" s="75"/>
    </row>
    <row r="149" spans="1:34" s="8" customFormat="1" ht="18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32"/>
      <c r="AC149" s="33"/>
      <c r="AD149" s="75"/>
      <c r="AE149" s="75"/>
      <c r="AF149" s="75"/>
      <c r="AG149" s="75"/>
      <c r="AH149" s="75"/>
    </row>
    <row r="150" spans="1:34" s="8" customFormat="1" ht="18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32"/>
      <c r="AC150" s="33"/>
      <c r="AD150" s="75"/>
      <c r="AE150" s="75"/>
      <c r="AF150" s="75"/>
      <c r="AG150" s="75"/>
      <c r="AH150" s="75"/>
    </row>
    <row r="151" spans="1:34" s="8" customFormat="1" ht="18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32"/>
      <c r="AC151" s="33"/>
      <c r="AD151" s="75"/>
      <c r="AE151" s="75"/>
      <c r="AF151" s="75"/>
      <c r="AG151" s="75"/>
      <c r="AH151" s="75"/>
    </row>
    <row r="152" spans="1:34" s="8" customFormat="1" ht="18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32"/>
      <c r="AC152" s="33"/>
      <c r="AD152" s="75"/>
      <c r="AE152" s="75"/>
      <c r="AF152" s="75"/>
      <c r="AG152" s="75"/>
      <c r="AH152" s="75"/>
    </row>
    <row r="153" spans="1:34" s="8" customFormat="1" ht="18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32"/>
      <c r="AC153" s="33"/>
      <c r="AD153" s="75"/>
      <c r="AE153" s="75"/>
      <c r="AF153" s="75"/>
      <c r="AG153" s="75"/>
      <c r="AH153" s="75"/>
    </row>
    <row r="154" spans="1:34" s="8" customFormat="1" ht="18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32"/>
      <c r="AC154" s="33"/>
      <c r="AD154" s="75"/>
      <c r="AE154" s="75"/>
      <c r="AF154" s="75"/>
      <c r="AG154" s="75"/>
      <c r="AH154" s="75"/>
    </row>
    <row r="155" spans="1:34" s="8" customFormat="1" ht="18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32"/>
      <c r="AC155" s="33"/>
      <c r="AD155" s="75"/>
      <c r="AE155" s="75"/>
      <c r="AF155" s="75"/>
      <c r="AG155" s="75"/>
      <c r="AH155" s="75"/>
    </row>
    <row r="156" spans="1:34" s="8" customFormat="1" ht="18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32"/>
      <c r="AC156" s="33"/>
      <c r="AD156" s="75"/>
      <c r="AE156" s="75"/>
      <c r="AF156" s="75"/>
      <c r="AG156" s="75"/>
      <c r="AH156" s="75"/>
    </row>
    <row r="157" spans="1:34" s="8" customFormat="1" ht="18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32"/>
      <c r="AC157" s="33"/>
      <c r="AD157" s="75"/>
      <c r="AE157" s="75"/>
      <c r="AF157" s="75"/>
      <c r="AG157" s="75"/>
      <c r="AH157" s="75"/>
    </row>
    <row r="158" spans="1:34" s="8" customFormat="1" ht="18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32"/>
      <c r="AC158" s="33"/>
      <c r="AD158" s="75"/>
      <c r="AE158" s="75"/>
      <c r="AF158" s="75"/>
      <c r="AG158" s="75"/>
      <c r="AH158" s="75"/>
    </row>
    <row r="159" spans="1:34" s="8" customFormat="1" ht="18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32"/>
      <c r="AC159" s="33"/>
      <c r="AD159" s="75"/>
      <c r="AE159" s="75"/>
      <c r="AF159" s="75"/>
      <c r="AG159" s="75"/>
      <c r="AH159" s="75"/>
    </row>
    <row r="160" spans="1:34" s="8" customFormat="1" ht="18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32"/>
      <c r="AC160" s="33"/>
      <c r="AD160" s="75"/>
      <c r="AE160" s="75"/>
      <c r="AF160" s="75"/>
      <c r="AG160" s="75"/>
      <c r="AH160" s="75"/>
    </row>
    <row r="161" spans="1:34" s="8" customFormat="1" ht="18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32"/>
      <c r="AC161" s="33"/>
      <c r="AD161" s="75"/>
      <c r="AE161" s="75"/>
      <c r="AF161" s="75"/>
      <c r="AG161" s="75"/>
      <c r="AH161" s="75"/>
    </row>
    <row r="162" spans="1:34" s="8" customFormat="1" ht="18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32"/>
      <c r="AC162" s="33"/>
      <c r="AD162" s="75"/>
      <c r="AE162" s="75"/>
      <c r="AF162" s="75"/>
      <c r="AG162" s="75"/>
      <c r="AH162" s="75"/>
    </row>
    <row r="163" spans="1:34" s="8" customFormat="1" ht="18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32"/>
      <c r="AC163" s="33"/>
      <c r="AD163" s="75"/>
      <c r="AE163" s="75"/>
      <c r="AF163" s="75"/>
      <c r="AG163" s="75"/>
      <c r="AH163" s="75"/>
    </row>
    <row r="164" spans="1:34" s="8" customFormat="1" ht="18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32"/>
      <c r="AC164" s="33"/>
      <c r="AD164" s="75"/>
      <c r="AE164" s="75"/>
      <c r="AF164" s="75"/>
      <c r="AG164" s="75"/>
      <c r="AH164" s="75"/>
    </row>
    <row r="165" spans="1:34" s="8" customFormat="1" ht="18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32"/>
      <c r="AC165" s="33"/>
      <c r="AD165" s="75"/>
      <c r="AE165" s="75"/>
      <c r="AF165" s="75"/>
      <c r="AG165" s="75"/>
      <c r="AH165" s="75"/>
    </row>
    <row r="166" spans="1:34" s="8" customFormat="1" ht="18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32"/>
      <c r="AC166" s="33"/>
      <c r="AD166" s="75"/>
      <c r="AE166" s="75"/>
      <c r="AF166" s="75"/>
      <c r="AG166" s="75"/>
      <c r="AH166" s="75"/>
    </row>
    <row r="167" spans="1:34" s="8" customFormat="1" ht="18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32"/>
      <c r="AC167" s="33"/>
      <c r="AD167" s="75"/>
      <c r="AE167" s="75"/>
      <c r="AF167" s="75"/>
      <c r="AG167" s="75"/>
      <c r="AH167" s="75"/>
    </row>
    <row r="168" spans="1:34" s="8" customFormat="1" ht="18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32"/>
      <c r="AC168" s="33"/>
      <c r="AD168" s="75"/>
      <c r="AE168" s="75"/>
      <c r="AF168" s="75"/>
      <c r="AG168" s="75"/>
      <c r="AH168" s="75"/>
    </row>
    <row r="169" spans="1:34" s="8" customFormat="1" ht="18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32"/>
      <c r="AC169" s="33"/>
      <c r="AD169" s="75"/>
      <c r="AE169" s="75"/>
      <c r="AF169" s="75"/>
      <c r="AG169" s="75"/>
      <c r="AH169" s="75"/>
    </row>
    <row r="170" spans="1:34" s="8" customFormat="1" ht="18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32"/>
      <c r="AC170" s="33"/>
      <c r="AD170" s="75"/>
      <c r="AE170" s="75"/>
      <c r="AF170" s="75"/>
      <c r="AG170" s="75"/>
      <c r="AH170" s="75"/>
    </row>
    <row r="171" spans="1:34" s="8" customFormat="1" ht="18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32"/>
      <c r="AC171" s="33"/>
      <c r="AD171" s="75"/>
      <c r="AE171" s="75"/>
      <c r="AF171" s="75"/>
      <c r="AG171" s="75"/>
      <c r="AH171" s="75"/>
    </row>
    <row r="172" spans="1:34" s="8" customFormat="1" ht="18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32"/>
      <c r="AC172" s="33"/>
      <c r="AD172" s="75"/>
      <c r="AE172" s="75"/>
      <c r="AF172" s="75"/>
      <c r="AG172" s="75"/>
      <c r="AH172" s="75"/>
    </row>
    <row r="173" spans="1:34" s="8" customFormat="1" ht="18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32"/>
      <c r="AC173" s="33"/>
      <c r="AD173" s="75"/>
      <c r="AE173" s="75"/>
      <c r="AF173" s="75"/>
      <c r="AG173" s="75"/>
      <c r="AH173" s="75"/>
    </row>
    <row r="174" spans="1:34" s="8" customFormat="1" ht="18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32"/>
      <c r="AC174" s="33"/>
      <c r="AD174" s="75"/>
      <c r="AE174" s="75"/>
      <c r="AF174" s="75"/>
      <c r="AG174" s="75"/>
      <c r="AH174" s="75"/>
    </row>
    <row r="175" spans="1:34" s="8" customFormat="1" ht="18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32"/>
      <c r="AC175" s="33"/>
      <c r="AD175" s="75"/>
      <c r="AE175" s="75"/>
      <c r="AF175" s="75"/>
      <c r="AG175" s="75"/>
      <c r="AH175" s="75"/>
    </row>
    <row r="176" spans="1:34" ht="18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32"/>
      <c r="AC176" s="33"/>
      <c r="AD176" s="75"/>
      <c r="AE176" s="75"/>
      <c r="AF176" s="75"/>
      <c r="AG176" s="75"/>
      <c r="AH176" s="75"/>
    </row>
    <row r="177" spans="1:34" ht="18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32"/>
      <c r="AC177" s="33"/>
      <c r="AD177" s="75"/>
      <c r="AE177" s="75"/>
      <c r="AF177" s="75"/>
      <c r="AG177" s="75"/>
      <c r="AH177" s="75"/>
    </row>
    <row r="178" spans="1:34" ht="18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32"/>
      <c r="AC178" s="33"/>
      <c r="AD178" s="75"/>
      <c r="AE178" s="75"/>
      <c r="AF178" s="75"/>
      <c r="AG178" s="75"/>
      <c r="AH178" s="75"/>
    </row>
    <row r="179" spans="1:34" ht="18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32"/>
      <c r="AC179" s="33"/>
      <c r="AD179" s="75"/>
      <c r="AE179" s="75"/>
      <c r="AF179" s="75"/>
      <c r="AG179" s="75"/>
      <c r="AH179" s="75"/>
    </row>
    <row r="180" spans="1:34" ht="18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32"/>
      <c r="AC180" s="33"/>
      <c r="AD180" s="75"/>
      <c r="AE180" s="75"/>
      <c r="AF180" s="75"/>
      <c r="AG180" s="75"/>
      <c r="AH180" s="75"/>
    </row>
    <row r="181" spans="1:34" ht="18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32"/>
      <c r="AC181" s="33"/>
      <c r="AD181" s="75"/>
      <c r="AE181" s="75"/>
      <c r="AF181" s="75"/>
      <c r="AG181" s="75"/>
      <c r="AH181" s="75"/>
    </row>
    <row r="182" spans="1:34" ht="18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32"/>
      <c r="AC182" s="33"/>
      <c r="AD182" s="75"/>
      <c r="AE182" s="75"/>
      <c r="AF182" s="75"/>
      <c r="AG182" s="75"/>
      <c r="AH182" s="75"/>
    </row>
    <row r="183" spans="1:34" ht="18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32"/>
      <c r="AC183" s="33"/>
      <c r="AD183" s="75"/>
      <c r="AE183" s="75"/>
      <c r="AF183" s="75"/>
      <c r="AG183" s="75"/>
      <c r="AH183" s="75"/>
    </row>
    <row r="184" spans="1:34" ht="18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32"/>
      <c r="AC184" s="33"/>
      <c r="AD184" s="75"/>
      <c r="AE184" s="75"/>
      <c r="AF184" s="75"/>
      <c r="AG184" s="75"/>
      <c r="AH184" s="75"/>
    </row>
    <row r="185" spans="1:34" ht="18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32"/>
      <c r="AC185" s="33"/>
      <c r="AD185" s="75"/>
      <c r="AE185" s="75"/>
      <c r="AF185" s="75"/>
      <c r="AG185" s="75"/>
      <c r="AH185" s="75"/>
    </row>
    <row r="186" spans="1:34" ht="18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32"/>
      <c r="AC186" s="33"/>
      <c r="AD186" s="75"/>
      <c r="AE186" s="75"/>
      <c r="AF186" s="75"/>
      <c r="AG186" s="75"/>
      <c r="AH186" s="75"/>
    </row>
    <row r="187" spans="1:34" ht="18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32"/>
      <c r="AC187" s="33"/>
      <c r="AD187" s="75"/>
      <c r="AE187" s="75"/>
      <c r="AF187" s="75"/>
      <c r="AG187" s="75"/>
      <c r="AH187" s="75"/>
    </row>
    <row r="188" spans="1:34" ht="18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32"/>
      <c r="AC188" s="33"/>
      <c r="AD188" s="75"/>
      <c r="AE188" s="75"/>
      <c r="AF188" s="75"/>
      <c r="AG188" s="75"/>
      <c r="AH188" s="75"/>
    </row>
    <row r="189" spans="1:34" ht="18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32"/>
      <c r="AC189" s="33"/>
      <c r="AD189" s="75"/>
      <c r="AE189" s="75"/>
      <c r="AF189" s="75"/>
      <c r="AG189" s="75"/>
      <c r="AH189" s="75"/>
    </row>
    <row r="190" spans="1:34" ht="18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32"/>
      <c r="AC190" s="33"/>
      <c r="AD190" s="75"/>
      <c r="AE190" s="75"/>
      <c r="AF190" s="75"/>
      <c r="AG190" s="75"/>
      <c r="AH190" s="75"/>
    </row>
    <row r="191" spans="1:34" ht="18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32"/>
      <c r="AC191" s="33"/>
      <c r="AD191" s="75"/>
      <c r="AE191" s="75"/>
      <c r="AF191" s="75"/>
      <c r="AG191" s="75"/>
      <c r="AH191" s="75"/>
    </row>
    <row r="192" spans="1:34" ht="18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32"/>
      <c r="AC192" s="33"/>
      <c r="AD192" s="75"/>
      <c r="AE192" s="75"/>
      <c r="AF192" s="75"/>
      <c r="AG192" s="75"/>
      <c r="AH192" s="75"/>
    </row>
    <row r="193" spans="1:34" ht="18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32"/>
      <c r="AC193" s="33"/>
      <c r="AD193" s="75"/>
      <c r="AE193" s="75"/>
      <c r="AF193" s="75"/>
      <c r="AG193" s="75"/>
      <c r="AH193" s="75"/>
    </row>
    <row r="194" spans="1:34" ht="18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32"/>
      <c r="AC194" s="33"/>
      <c r="AD194" s="75"/>
      <c r="AE194" s="75"/>
      <c r="AF194" s="75"/>
      <c r="AG194" s="75"/>
      <c r="AH194" s="75"/>
    </row>
    <row r="195" spans="1:34" ht="18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32"/>
      <c r="AC195" s="33"/>
      <c r="AD195" s="75"/>
      <c r="AE195" s="75"/>
      <c r="AF195" s="75"/>
      <c r="AG195" s="75"/>
      <c r="AH195" s="75"/>
    </row>
    <row r="196" spans="1:34" ht="18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32"/>
      <c r="AC196" s="33"/>
      <c r="AD196" s="75"/>
      <c r="AE196" s="75"/>
      <c r="AF196" s="75"/>
      <c r="AG196" s="75"/>
      <c r="AH196" s="75"/>
    </row>
    <row r="197" spans="1:34" ht="18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32"/>
      <c r="AC197" s="33"/>
      <c r="AD197" s="75"/>
      <c r="AE197" s="75"/>
      <c r="AF197" s="75"/>
      <c r="AG197" s="75"/>
      <c r="AH197" s="75"/>
    </row>
    <row r="198" spans="1:34" ht="18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32"/>
      <c r="AC198" s="33"/>
      <c r="AD198" s="75"/>
      <c r="AE198" s="75"/>
      <c r="AF198" s="75"/>
      <c r="AG198" s="75"/>
      <c r="AH198" s="75"/>
    </row>
    <row r="199" spans="1:34" ht="18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32"/>
      <c r="AC199" s="33"/>
      <c r="AD199" s="75"/>
      <c r="AE199" s="75"/>
      <c r="AF199" s="75"/>
      <c r="AG199" s="75"/>
      <c r="AH199" s="75"/>
    </row>
    <row r="200" spans="1:34" ht="18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32"/>
      <c r="AC200" s="33"/>
      <c r="AD200" s="75"/>
      <c r="AE200" s="75"/>
      <c r="AF200" s="75"/>
      <c r="AG200" s="75"/>
      <c r="AH200" s="75"/>
    </row>
    <row r="201" spans="1:34" ht="18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32"/>
      <c r="AC201" s="33"/>
      <c r="AD201" s="75"/>
      <c r="AE201" s="75"/>
      <c r="AF201" s="75"/>
      <c r="AG201" s="75"/>
      <c r="AH201" s="75"/>
    </row>
    <row r="202" spans="1:34" ht="18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32"/>
      <c r="AC202" s="33"/>
      <c r="AD202" s="75"/>
      <c r="AE202" s="75"/>
      <c r="AF202" s="75"/>
      <c r="AG202" s="75"/>
      <c r="AH202" s="75"/>
    </row>
    <row r="203" spans="1:34" ht="18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32"/>
      <c r="AC203" s="33"/>
      <c r="AD203" s="75"/>
      <c r="AE203" s="75"/>
      <c r="AF203" s="75"/>
      <c r="AG203" s="75"/>
      <c r="AH203" s="75"/>
    </row>
    <row r="204" spans="1:34" ht="18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32"/>
      <c r="AC204" s="33"/>
      <c r="AD204" s="75"/>
      <c r="AE204" s="75"/>
      <c r="AF204" s="75"/>
      <c r="AG204" s="75"/>
      <c r="AH204" s="75"/>
    </row>
    <row r="205" spans="1:34" ht="18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32"/>
      <c r="AC205" s="33"/>
      <c r="AD205" s="75"/>
      <c r="AE205" s="75"/>
      <c r="AF205" s="75"/>
      <c r="AG205" s="75"/>
      <c r="AH205" s="75"/>
    </row>
    <row r="206" spans="1:34" ht="18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32"/>
      <c r="AC206" s="33"/>
      <c r="AD206" s="75"/>
      <c r="AE206" s="75"/>
      <c r="AF206" s="75"/>
      <c r="AG206" s="75"/>
      <c r="AH206" s="75"/>
    </row>
    <row r="207" spans="1:34" ht="18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32"/>
      <c r="AC207" s="33"/>
      <c r="AD207" s="75"/>
      <c r="AE207" s="75"/>
      <c r="AF207" s="75"/>
      <c r="AG207" s="75"/>
      <c r="AH207" s="75"/>
    </row>
    <row r="208" spans="1:34" ht="18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32"/>
      <c r="AC208" s="33"/>
      <c r="AD208" s="75"/>
      <c r="AE208" s="75"/>
      <c r="AF208" s="75"/>
      <c r="AG208" s="75"/>
      <c r="AH208" s="75"/>
    </row>
    <row r="209" spans="1:34" ht="18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32"/>
      <c r="AC209" s="33"/>
      <c r="AD209" s="75"/>
      <c r="AE209" s="75"/>
      <c r="AF209" s="75"/>
      <c r="AG209" s="75"/>
      <c r="AH209" s="75"/>
    </row>
    <row r="210" spans="1:34" ht="18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32"/>
      <c r="AC210" s="33"/>
      <c r="AD210" s="75"/>
      <c r="AE210" s="75"/>
      <c r="AF210" s="75"/>
      <c r="AG210" s="75"/>
      <c r="AH210" s="75"/>
    </row>
    <row r="211" spans="1:34" ht="18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32"/>
      <c r="AC211" s="33"/>
      <c r="AD211" s="75"/>
      <c r="AE211" s="75"/>
      <c r="AF211" s="75"/>
      <c r="AG211" s="75"/>
      <c r="AH211" s="75"/>
    </row>
    <row r="212" spans="1:34" ht="18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32"/>
      <c r="AC212" s="33"/>
      <c r="AD212" s="75"/>
      <c r="AE212" s="75"/>
      <c r="AF212" s="75"/>
      <c r="AG212" s="75"/>
      <c r="AH212" s="75"/>
    </row>
    <row r="213" spans="1:34" ht="18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32"/>
      <c r="AC213" s="33"/>
      <c r="AD213" s="75"/>
      <c r="AE213" s="75"/>
      <c r="AF213" s="75"/>
      <c r="AG213" s="75"/>
      <c r="AH213" s="75"/>
    </row>
    <row r="214" spans="1:34" ht="18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32"/>
      <c r="AC214" s="33"/>
      <c r="AD214" s="75"/>
      <c r="AE214" s="75"/>
      <c r="AF214" s="75"/>
      <c r="AG214" s="75"/>
      <c r="AH214" s="75"/>
    </row>
    <row r="215" spans="1:34" ht="18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32"/>
      <c r="AC215" s="33"/>
      <c r="AD215" s="75"/>
      <c r="AE215" s="75"/>
      <c r="AF215" s="75"/>
      <c r="AG215" s="75"/>
      <c r="AH215" s="75"/>
    </row>
    <row r="216" spans="1:34" ht="18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32"/>
      <c r="AC216" s="33"/>
      <c r="AD216" s="75"/>
      <c r="AE216" s="75"/>
      <c r="AF216" s="75"/>
      <c r="AG216" s="75"/>
      <c r="AH216" s="75"/>
    </row>
    <row r="217" spans="1:34" ht="18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32"/>
      <c r="AC217" s="33"/>
      <c r="AD217" s="75"/>
      <c r="AE217" s="75"/>
      <c r="AF217" s="75"/>
      <c r="AG217" s="75"/>
      <c r="AH217" s="75"/>
    </row>
    <row r="218" spans="1:34" ht="18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32"/>
      <c r="AC218" s="33"/>
      <c r="AD218" s="75"/>
      <c r="AE218" s="75"/>
      <c r="AF218" s="75"/>
      <c r="AG218" s="75"/>
      <c r="AH218" s="75"/>
    </row>
    <row r="219" spans="1:34" ht="18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32"/>
      <c r="AC219" s="33"/>
      <c r="AD219" s="75"/>
      <c r="AE219" s="75"/>
      <c r="AF219" s="75"/>
      <c r="AG219" s="75"/>
      <c r="AH219" s="75"/>
    </row>
    <row r="220" spans="1:34" ht="18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32"/>
      <c r="AC220" s="33"/>
      <c r="AD220" s="75"/>
      <c r="AE220" s="75"/>
      <c r="AF220" s="75"/>
      <c r="AG220" s="75"/>
      <c r="AH220" s="75"/>
    </row>
    <row r="221" spans="1:34" ht="18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32"/>
      <c r="AC221" s="33"/>
      <c r="AD221" s="75"/>
      <c r="AE221" s="75"/>
      <c r="AF221" s="75"/>
      <c r="AG221" s="75"/>
      <c r="AH221" s="75"/>
    </row>
    <row r="222" spans="1:34" ht="18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32"/>
      <c r="AC222" s="33"/>
      <c r="AD222" s="75"/>
      <c r="AE222" s="75"/>
      <c r="AF222" s="75"/>
      <c r="AG222" s="75"/>
      <c r="AH222" s="75"/>
    </row>
    <row r="223" spans="1:34" ht="18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32"/>
      <c r="AC223" s="33"/>
      <c r="AD223" s="75"/>
      <c r="AE223" s="75"/>
      <c r="AF223" s="75"/>
      <c r="AG223" s="75"/>
      <c r="AH223" s="75"/>
    </row>
    <row r="224" spans="1:34" ht="18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32"/>
      <c r="AC224" s="33"/>
      <c r="AD224" s="75"/>
      <c r="AE224" s="75"/>
      <c r="AF224" s="75"/>
      <c r="AG224" s="75"/>
      <c r="AH224" s="75"/>
    </row>
    <row r="225" spans="1:34" ht="18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32"/>
      <c r="AC225" s="33"/>
      <c r="AD225" s="75"/>
      <c r="AE225" s="75"/>
      <c r="AF225" s="75"/>
      <c r="AG225" s="75"/>
      <c r="AH225" s="75"/>
    </row>
    <row r="226" spans="1:34" ht="18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32"/>
      <c r="AC226" s="33"/>
      <c r="AD226" s="75"/>
      <c r="AE226" s="75"/>
      <c r="AF226" s="75"/>
      <c r="AG226" s="75"/>
      <c r="AH226" s="75"/>
    </row>
    <row r="227" spans="1:34" ht="18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32"/>
      <c r="AC227" s="33"/>
      <c r="AD227" s="75"/>
      <c r="AE227" s="75"/>
      <c r="AF227" s="75"/>
      <c r="AG227" s="75"/>
      <c r="AH227" s="75"/>
    </row>
    <row r="228" spans="1:34" ht="18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32"/>
      <c r="AC228" s="33"/>
      <c r="AD228" s="75"/>
      <c r="AE228" s="75"/>
      <c r="AF228" s="75"/>
      <c r="AG228" s="75"/>
      <c r="AH228" s="75"/>
    </row>
    <row r="229" spans="1:34" ht="18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32"/>
      <c r="AC229" s="33"/>
      <c r="AD229" s="75"/>
      <c r="AE229" s="75"/>
      <c r="AF229" s="75"/>
      <c r="AG229" s="75"/>
      <c r="AH229" s="75"/>
    </row>
    <row r="230" spans="1:34" ht="18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32"/>
      <c r="AC230" s="33"/>
      <c r="AD230" s="75"/>
      <c r="AE230" s="75"/>
      <c r="AF230" s="75"/>
      <c r="AG230" s="75"/>
      <c r="AH230" s="75"/>
    </row>
    <row r="231" spans="1:34" ht="18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32"/>
      <c r="AC231" s="33"/>
      <c r="AD231" s="75"/>
      <c r="AE231" s="75"/>
      <c r="AF231" s="75"/>
      <c r="AG231" s="75"/>
      <c r="AH231" s="75"/>
    </row>
    <row r="232" spans="1:34" ht="18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32"/>
      <c r="AC232" s="33"/>
      <c r="AD232" s="75"/>
      <c r="AE232" s="75"/>
      <c r="AF232" s="75"/>
      <c r="AG232" s="75"/>
      <c r="AH232" s="75"/>
    </row>
    <row r="233" spans="1:34" ht="18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32"/>
      <c r="AC233" s="33"/>
      <c r="AD233" s="75"/>
      <c r="AE233" s="75"/>
      <c r="AF233" s="75"/>
      <c r="AG233" s="75"/>
      <c r="AH233" s="75"/>
    </row>
    <row r="234" spans="1:34" ht="18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32"/>
      <c r="AC234" s="33"/>
      <c r="AD234" s="75"/>
      <c r="AE234" s="75"/>
      <c r="AF234" s="75"/>
      <c r="AG234" s="75"/>
      <c r="AH234" s="75"/>
    </row>
    <row r="235" spans="1:34" ht="18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32"/>
      <c r="AC235" s="33"/>
      <c r="AD235" s="75"/>
      <c r="AE235" s="75"/>
      <c r="AF235" s="75"/>
      <c r="AG235" s="75"/>
      <c r="AH235" s="75"/>
    </row>
    <row r="236" spans="1:34" ht="18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32"/>
      <c r="AC236" s="33"/>
      <c r="AD236" s="75"/>
      <c r="AE236" s="75"/>
      <c r="AF236" s="75"/>
      <c r="AG236" s="75"/>
      <c r="AH236" s="75"/>
    </row>
    <row r="237" spans="1:34" ht="18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32"/>
      <c r="AC237" s="33"/>
      <c r="AD237" s="75"/>
      <c r="AE237" s="75"/>
      <c r="AF237" s="75"/>
      <c r="AG237" s="75"/>
      <c r="AH237" s="75"/>
    </row>
    <row r="238" spans="1:34" ht="18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32"/>
      <c r="AC238" s="33"/>
      <c r="AD238" s="75"/>
      <c r="AE238" s="75"/>
      <c r="AF238" s="75"/>
      <c r="AG238" s="75"/>
      <c r="AH238" s="75"/>
    </row>
    <row r="239" spans="1:34" ht="18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32"/>
      <c r="AC239" s="33"/>
      <c r="AD239" s="75"/>
      <c r="AE239" s="75"/>
      <c r="AF239" s="75"/>
      <c r="AG239" s="75"/>
      <c r="AH239" s="75"/>
    </row>
    <row r="240" spans="1:34" ht="18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32"/>
      <c r="AC240" s="33"/>
      <c r="AD240" s="75"/>
      <c r="AE240" s="75"/>
      <c r="AF240" s="75"/>
      <c r="AG240" s="75"/>
      <c r="AH240" s="75"/>
    </row>
    <row r="241" spans="1:34" ht="18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32"/>
      <c r="AC241" s="33"/>
      <c r="AD241" s="75"/>
      <c r="AE241" s="75"/>
      <c r="AF241" s="75"/>
      <c r="AG241" s="75"/>
      <c r="AH241" s="75"/>
    </row>
    <row r="242" spans="1:34" ht="18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32"/>
      <c r="AC242" s="33"/>
      <c r="AD242" s="75"/>
      <c r="AE242" s="75"/>
      <c r="AF242" s="75"/>
      <c r="AG242" s="75"/>
      <c r="AH242" s="75"/>
    </row>
    <row r="243" spans="1:34" ht="18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32"/>
      <c r="AC243" s="33"/>
      <c r="AD243" s="75"/>
      <c r="AE243" s="75"/>
      <c r="AF243" s="75"/>
      <c r="AG243" s="75"/>
      <c r="AH243" s="75"/>
    </row>
    <row r="244" spans="1:34" ht="18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32"/>
      <c r="AC244" s="33"/>
      <c r="AD244" s="75"/>
      <c r="AE244" s="75"/>
      <c r="AF244" s="75"/>
      <c r="AG244" s="75"/>
      <c r="AH244" s="75"/>
    </row>
    <row r="245" spans="1:34" ht="18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32"/>
      <c r="AC245" s="33"/>
      <c r="AD245" s="75"/>
      <c r="AE245" s="75"/>
      <c r="AF245" s="75"/>
      <c r="AG245" s="75"/>
      <c r="AH245" s="75"/>
    </row>
    <row r="246" spans="1:34" ht="18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32"/>
      <c r="AC246" s="33"/>
      <c r="AD246" s="75"/>
      <c r="AE246" s="75"/>
      <c r="AF246" s="75"/>
      <c r="AG246" s="75"/>
      <c r="AH246" s="75"/>
    </row>
    <row r="247" spans="1:34" ht="18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32"/>
      <c r="AC247" s="33"/>
      <c r="AD247" s="75"/>
      <c r="AE247" s="75"/>
      <c r="AF247" s="75"/>
      <c r="AG247" s="75"/>
      <c r="AH247" s="75"/>
    </row>
    <row r="248" spans="1:34" ht="18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32"/>
      <c r="AC248" s="33"/>
      <c r="AD248" s="75"/>
      <c r="AE248" s="75"/>
      <c r="AF248" s="75"/>
      <c r="AG248" s="75"/>
      <c r="AH248" s="75"/>
    </row>
    <row r="249" spans="1:34" ht="18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32"/>
      <c r="AC249" s="33"/>
      <c r="AD249" s="75"/>
      <c r="AE249" s="75"/>
      <c r="AF249" s="75"/>
      <c r="AG249" s="75"/>
      <c r="AH249" s="75"/>
    </row>
    <row r="250" spans="1:34" ht="18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32"/>
      <c r="AC250" s="33"/>
      <c r="AD250" s="75"/>
      <c r="AE250" s="75"/>
      <c r="AF250" s="75"/>
      <c r="AG250" s="75"/>
      <c r="AH250" s="75"/>
    </row>
    <row r="251" spans="1:34" ht="18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32"/>
      <c r="AC251" s="33"/>
      <c r="AD251" s="75"/>
      <c r="AE251" s="75"/>
      <c r="AF251" s="75"/>
      <c r="AG251" s="75"/>
      <c r="AH251" s="75"/>
    </row>
    <row r="252" spans="1:34" ht="18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32"/>
      <c r="AC252" s="33"/>
      <c r="AD252" s="75"/>
      <c r="AE252" s="75"/>
      <c r="AF252" s="75"/>
      <c r="AG252" s="75"/>
      <c r="AH252" s="75"/>
    </row>
    <row r="253" spans="1:34" ht="18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32"/>
      <c r="AC253" s="33"/>
      <c r="AD253" s="75"/>
      <c r="AE253" s="75"/>
      <c r="AF253" s="75"/>
      <c r="AG253" s="75"/>
      <c r="AH253" s="75"/>
    </row>
    <row r="254" spans="1:34" ht="18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32"/>
      <c r="AC254" s="33"/>
      <c r="AD254" s="75"/>
      <c r="AE254" s="75"/>
      <c r="AF254" s="75"/>
      <c r="AG254" s="75"/>
      <c r="AH254" s="75"/>
    </row>
    <row r="255" spans="1:34" ht="18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32"/>
      <c r="AC255" s="33"/>
      <c r="AD255" s="75"/>
      <c r="AE255" s="75"/>
      <c r="AF255" s="75"/>
      <c r="AG255" s="75"/>
      <c r="AH255" s="75"/>
    </row>
    <row r="256" spans="1:34" ht="18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32"/>
      <c r="AC256" s="33"/>
      <c r="AD256" s="75"/>
      <c r="AE256" s="75"/>
      <c r="AF256" s="75"/>
      <c r="AG256" s="75"/>
      <c r="AH256" s="75"/>
    </row>
    <row r="257" spans="1:34" ht="18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32"/>
      <c r="AC257" s="33"/>
      <c r="AD257" s="75"/>
      <c r="AE257" s="75"/>
      <c r="AF257" s="75"/>
      <c r="AG257" s="75"/>
      <c r="AH257" s="75"/>
    </row>
    <row r="258" spans="1:34" ht="18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32"/>
      <c r="AC258" s="33"/>
      <c r="AD258" s="75"/>
      <c r="AE258" s="75"/>
      <c r="AF258" s="75"/>
      <c r="AG258" s="75"/>
      <c r="AH258" s="75"/>
    </row>
    <row r="259" spans="1:34" ht="18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32"/>
      <c r="AC259" s="33"/>
      <c r="AD259" s="75"/>
      <c r="AE259" s="75"/>
      <c r="AF259" s="75"/>
      <c r="AG259" s="75"/>
      <c r="AH259" s="75"/>
    </row>
    <row r="260" spans="1:34" ht="18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32"/>
      <c r="AC260" s="33"/>
      <c r="AD260" s="75"/>
      <c r="AE260" s="75"/>
      <c r="AF260" s="75"/>
      <c r="AG260" s="75"/>
      <c r="AH260" s="75"/>
    </row>
    <row r="261" spans="1:34" ht="18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32"/>
      <c r="AC261" s="33"/>
      <c r="AD261" s="75"/>
      <c r="AE261" s="75"/>
      <c r="AF261" s="75"/>
      <c r="AG261" s="75"/>
      <c r="AH261" s="75"/>
    </row>
    <row r="262" spans="1:34" ht="18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32"/>
      <c r="AC262" s="33"/>
      <c r="AD262" s="75"/>
      <c r="AE262" s="75"/>
      <c r="AF262" s="75"/>
      <c r="AG262" s="75"/>
      <c r="AH262" s="75"/>
    </row>
    <row r="263" spans="1:34" ht="18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32"/>
      <c r="AC263" s="33"/>
      <c r="AD263" s="75"/>
      <c r="AE263" s="75"/>
      <c r="AF263" s="75"/>
      <c r="AG263" s="75"/>
      <c r="AH263" s="75"/>
    </row>
    <row r="264" spans="1:34" ht="18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32"/>
      <c r="AC264" s="33"/>
      <c r="AD264" s="75"/>
      <c r="AE264" s="75"/>
      <c r="AF264" s="75"/>
      <c r="AG264" s="75"/>
      <c r="AH264" s="75"/>
    </row>
    <row r="265" spans="1:34" ht="18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32"/>
      <c r="AC265" s="33"/>
      <c r="AD265" s="75"/>
      <c r="AE265" s="75"/>
      <c r="AF265" s="75"/>
      <c r="AG265" s="75"/>
      <c r="AH265" s="75"/>
    </row>
    <row r="266" spans="1:34" ht="18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32"/>
      <c r="AC266" s="33"/>
      <c r="AD266" s="75"/>
      <c r="AE266" s="75"/>
      <c r="AF266" s="75"/>
      <c r="AG266" s="75"/>
      <c r="AH266" s="75"/>
    </row>
    <row r="267" spans="1:34" ht="18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32"/>
      <c r="AC267" s="33"/>
      <c r="AD267" s="75"/>
      <c r="AE267" s="75"/>
      <c r="AF267" s="75"/>
      <c r="AG267" s="75"/>
      <c r="AH267" s="75"/>
    </row>
    <row r="268" spans="1:34" ht="18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32"/>
      <c r="AC268" s="33"/>
      <c r="AD268" s="75"/>
      <c r="AE268" s="75"/>
      <c r="AF268" s="75"/>
      <c r="AG268" s="75"/>
      <c r="AH268" s="75"/>
    </row>
    <row r="269" spans="1:34" ht="18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32"/>
      <c r="AC269" s="33"/>
      <c r="AD269" s="75"/>
      <c r="AE269" s="75"/>
      <c r="AF269" s="75"/>
      <c r="AG269" s="75"/>
      <c r="AH269" s="75"/>
    </row>
    <row r="270" spans="1:34" ht="18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32"/>
      <c r="AC270" s="33"/>
      <c r="AD270" s="75"/>
      <c r="AE270" s="75"/>
      <c r="AF270" s="75"/>
      <c r="AG270" s="75"/>
      <c r="AH270" s="75"/>
    </row>
  </sheetData>
  <sheetProtection/>
  <mergeCells count="29">
    <mergeCell ref="A7:AH7"/>
    <mergeCell ref="A8:AH8"/>
    <mergeCell ref="A9:AH9"/>
    <mergeCell ref="K16:L16"/>
    <mergeCell ref="U15:U16"/>
    <mergeCell ref="D15:E16"/>
    <mergeCell ref="I12:AH12"/>
    <mergeCell ref="W15:Y16"/>
    <mergeCell ref="T15:T16"/>
    <mergeCell ref="AD1:AH1"/>
    <mergeCell ref="AD2:AH2"/>
    <mergeCell ref="AD3:AH4"/>
    <mergeCell ref="C5:AH5"/>
    <mergeCell ref="V15:V16"/>
    <mergeCell ref="I13:AH13"/>
    <mergeCell ref="AC14:AC16"/>
    <mergeCell ref="M16:Q16"/>
    <mergeCell ref="AG14:AH15"/>
    <mergeCell ref="R15:S16"/>
    <mergeCell ref="C6:AH6"/>
    <mergeCell ref="AD14:AF15"/>
    <mergeCell ref="F15:G16"/>
    <mergeCell ref="A15:C16"/>
    <mergeCell ref="Z15:AA16"/>
    <mergeCell ref="H16:I16"/>
    <mergeCell ref="AB14:AB16"/>
    <mergeCell ref="R14:AA14"/>
    <mergeCell ref="A14:Q14"/>
    <mergeCell ref="H15:Q15"/>
  </mergeCells>
  <printOptions horizontalCentered="1"/>
  <pageMargins left="0.25" right="0.25" top="0.75" bottom="0.75" header="0.3" footer="0.3"/>
  <pageSetup firstPageNumber="34" useFirstPageNumber="1"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pospelova</cp:lastModifiedBy>
  <cp:lastPrinted>2017-11-06T12:17:55Z</cp:lastPrinted>
  <dcterms:created xsi:type="dcterms:W3CDTF">2011-12-09T07:36:49Z</dcterms:created>
  <dcterms:modified xsi:type="dcterms:W3CDTF">2017-11-10T09:40:04Z</dcterms:modified>
  <cp:category/>
  <cp:version/>
  <cp:contentType/>
  <cp:contentStatus/>
</cp:coreProperties>
</file>